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90" windowWidth="9390" windowHeight="4260" activeTab="1"/>
  </bookViews>
  <sheets>
    <sheet name="для сайта" sheetId="1" r:id="rId1"/>
    <sheet name="на июль" sheetId="2" r:id="rId2"/>
    <sheet name="Лист2" sheetId="3" r:id="rId3"/>
  </sheets>
  <definedNames>
    <definedName name="_xlnm.Print_Area" localSheetId="1">'на июль'!$B:$I</definedName>
  </definedNames>
  <calcPr fullCalcOnLoad="1" refMode="R1C1"/>
</workbook>
</file>

<file path=xl/sharedStrings.xml><?xml version="1.0" encoding="utf-8"?>
<sst xmlns="http://schemas.openxmlformats.org/spreadsheetml/2006/main" count="2369" uniqueCount="1045">
  <si>
    <t xml:space="preserve">    фл</t>
  </si>
  <si>
    <t xml:space="preserve">     кг</t>
  </si>
  <si>
    <t>Щипцы-дырокол</t>
  </si>
  <si>
    <t>Пипетки для и.о.</t>
  </si>
  <si>
    <t>ВАКЦИНЫ И СЫВОРОТКИ</t>
  </si>
  <si>
    <t>л</t>
  </si>
  <si>
    <t>фл</t>
  </si>
  <si>
    <t>упк</t>
  </si>
  <si>
    <t>шт</t>
  </si>
  <si>
    <t>кг</t>
  </si>
  <si>
    <t>Петля акушерская</t>
  </si>
  <si>
    <t xml:space="preserve"> фл</t>
  </si>
  <si>
    <t>банка</t>
  </si>
  <si>
    <t>пара</t>
  </si>
  <si>
    <t xml:space="preserve"> </t>
  </si>
  <si>
    <t>шпр</t>
  </si>
  <si>
    <t>доза</t>
  </si>
  <si>
    <t>ВЕТЕРИНАРНЫЙ И ЗООТЕХНИЧЕСКИЙ ИНСТРУМЕНТАРИЙ</t>
  </si>
  <si>
    <t>Кружка Эсмарха, 3л.</t>
  </si>
  <si>
    <t>Соска резин. для молокопоилки</t>
  </si>
  <si>
    <t>Ножницы изогнутые 170 мм</t>
  </si>
  <si>
    <t>№</t>
  </si>
  <si>
    <t>с НДС</t>
  </si>
  <si>
    <t>без НДС</t>
  </si>
  <si>
    <t>Скальпель остроконечный / брюшистый</t>
  </si>
  <si>
    <t>Нож-апликатор для мягких бирок</t>
  </si>
  <si>
    <t>Щипцы для установки эластичной бирки с шайбой</t>
  </si>
  <si>
    <t xml:space="preserve">Скребница металлическая </t>
  </si>
  <si>
    <t>Прибор для вдувания воздуха в вымя на 1 долю</t>
  </si>
  <si>
    <t xml:space="preserve">Ед. </t>
  </si>
  <si>
    <t>изм.</t>
  </si>
  <si>
    <t>п/п</t>
  </si>
  <si>
    <t>тыс.д.</t>
  </si>
  <si>
    <t>пог.м</t>
  </si>
  <si>
    <t>Фоллимаг 1000 ИЕ</t>
  </si>
  <si>
    <t>Ножницы прямые 170 мм</t>
  </si>
  <si>
    <t>Витамин В12, 500 мкг/мл для инъекций 10 мл</t>
  </si>
  <si>
    <t>Е-селен 100 мл</t>
  </si>
  <si>
    <t>Щипцы татуировочные универсальные</t>
  </si>
  <si>
    <t>Щипцы д/устан.двойных бирок (биркач) отеч.</t>
  </si>
  <si>
    <t>Лента мерная для КРС синтетическая</t>
  </si>
  <si>
    <t>Бутирометр для молока (жиромер)</t>
  </si>
  <si>
    <t>Мыло хозяйственное 70-72% 200 г</t>
  </si>
  <si>
    <t>Щипцы носовые пружинные для фиксации КРС Гармса</t>
  </si>
  <si>
    <t>Термометр ТС-4 (до 100 гр.С) спиртовой</t>
  </si>
  <si>
    <t>Зажим кровоостанавливающий</t>
  </si>
  <si>
    <t>Игла для крови И-143</t>
  </si>
  <si>
    <t>Ампула п/э для и.о. КРС (к пипетке для и.о.)</t>
  </si>
  <si>
    <t xml:space="preserve">Иглы хирургические (в ассортименте) </t>
  </si>
  <si>
    <t>Переходник к шприцу для и.о.коров</t>
  </si>
  <si>
    <t>Гель Солка 300 г</t>
  </si>
  <si>
    <t>Канюля переходная Луэр/Рекорд</t>
  </si>
  <si>
    <t>Нарукавник клеенчатый</t>
  </si>
  <si>
    <t>ГОМЕОПАТИЧЕСКИЕ ПРЕПАРАТЫ</t>
  </si>
  <si>
    <t>Фоллигон 5 мл №5</t>
  </si>
  <si>
    <t>Фертагил 5 мл 10 фл/упк</t>
  </si>
  <si>
    <t>Шприц инъекц. 10 мл ветеринарный с полимерной колбой</t>
  </si>
  <si>
    <t>Шприц инъекц. 20 мл ветеринарный с полимерной колбой</t>
  </si>
  <si>
    <t>Шприц инъекц. 1 мл ветеринарный</t>
  </si>
  <si>
    <t>Шприц инъекц. 5 мл ветеринарный с полимерной колбой</t>
  </si>
  <si>
    <t>Моющее средство "ВИМОЛ" (для чист. и дез. молочн.оборуд. и т.д.) меш. 40 кг</t>
  </si>
  <si>
    <t>тыс.шт</t>
  </si>
  <si>
    <t>Бирка большая двойная под щипцы</t>
  </si>
  <si>
    <t>Бирка средняя двойная под щипцы</t>
  </si>
  <si>
    <t>Щипцы д/устан.двойных бирок Прима-Флекс</t>
  </si>
  <si>
    <t>Эстрофан 2,0 №10 (Чехия)</t>
  </si>
  <si>
    <t>Шприц нейлоновый Луер-Лок с упором для пальцев 20 мл</t>
  </si>
  <si>
    <t>Шприц нейлоновый Луер-Лок с упором для пальцев 30 мл</t>
  </si>
  <si>
    <t>Крем для доения "Зорька" 200 г</t>
  </si>
  <si>
    <t>Держатель для вакуумных пробирок многоразовый</t>
  </si>
  <si>
    <t>Шприц нейлоновый Луер-Лок с упором для пальцев 10 мл</t>
  </si>
  <si>
    <t>Бензилпенициллин 1 млн. ИЕ</t>
  </si>
  <si>
    <t xml:space="preserve">Ветбицин-3   600 000 ЕД  </t>
  </si>
  <si>
    <t xml:space="preserve">Ветбицин-3   1200 000 ЕД  </t>
  </si>
  <si>
    <t xml:space="preserve">Ветбицин-5   1500 000 ЕД  </t>
  </si>
  <si>
    <t>Тривитамин инъекц. 100 мл (Гамма)</t>
  </si>
  <si>
    <t>Калий йодистый табл. (кайод) 1 кг/упк (БХФ)</t>
  </si>
  <si>
    <t>Альбендазол 10% 1 кг (БХФ)</t>
  </si>
  <si>
    <t>Кольцо носовое для быков</t>
  </si>
  <si>
    <t xml:space="preserve">Молокопоилка пластмассовая с соской 2 л </t>
  </si>
  <si>
    <t>Пластина молочно-контрольная ПМК-2</t>
  </si>
  <si>
    <t>Фиксатор влагалища коров</t>
  </si>
  <si>
    <t>Шприц вет.иъекц. 5 мл Ш-252 (стекло)</t>
  </si>
  <si>
    <t>Шприц вет.иъекц. 10 мл Ш-253 (стекло)</t>
  </si>
  <si>
    <t>Шприц вет.иъекц. 20 мл Ш-254 (стекло)</t>
  </si>
  <si>
    <t>табл</t>
  </si>
  <si>
    <t>Бутылка для дачи лекарств животным 0,5 л резиновая</t>
  </si>
  <si>
    <t xml:space="preserve">Игла инъекц. 1,5*30 Рекорд  12 шт/упк </t>
  </si>
  <si>
    <t>Магэстрофан 10 мл 5 доз/фл 40 фл/упк</t>
  </si>
  <si>
    <t>Рыбий жир 5 л/кан</t>
  </si>
  <si>
    <t>Гамавит 10 мл</t>
  </si>
  <si>
    <t>Повал с петлей и кольцом</t>
  </si>
  <si>
    <t>АСД фракция 3, 100 мл</t>
  </si>
  <si>
    <t>Йод однохлористый, 3 кг/кан.</t>
  </si>
  <si>
    <t>Кальфосет, 100 мл (KRKA)</t>
  </si>
  <si>
    <t>Катозал 10%, 100 мл</t>
  </si>
  <si>
    <t>Креолин бесфенольный, 0,5 кг   28 фл/кор</t>
  </si>
  <si>
    <t>Ксила, 50 мл</t>
  </si>
  <si>
    <t xml:space="preserve">Настойка чемерицы, 100 мл </t>
  </si>
  <si>
    <t>Натрия хлорид табл., 1 кг/упк (БХФ)</t>
  </si>
  <si>
    <t>Перкутан (раны, ушибы, маститы, диарея), 50 мл</t>
  </si>
  <si>
    <t>Террамицин спрей, 150 мл</t>
  </si>
  <si>
    <t>Тимпанол, 200 мл</t>
  </si>
  <si>
    <t>Уротропин 40%, 20 мл</t>
  </si>
  <si>
    <t>"Эдис" присыпка, 150 г</t>
  </si>
  <si>
    <t>Сурфагон 10 мл (40 фл/упк)</t>
  </si>
  <si>
    <t>Витамин В12, 500 мкг/мл для инъекций 100 мл</t>
  </si>
  <si>
    <t>Молочная кислота 80% пищевая, 25 кг/кан</t>
  </si>
  <si>
    <t>Кубатол</t>
  </si>
  <si>
    <t>Зонд магнитный МЗ-5М с цепочкой</t>
  </si>
  <si>
    <t>Игла инъекц. Луер 1,5*30мм 12 шт/упк</t>
  </si>
  <si>
    <t xml:space="preserve">Перчатка для и.о.  (1000 шт/упк)            </t>
  </si>
  <si>
    <t>Санитарная рубашка, упк.80шт</t>
  </si>
  <si>
    <t xml:space="preserve">Закрытая система взятия венозной крови </t>
  </si>
  <si>
    <t>Трициллин 6 г/упк 50 упк/кор.</t>
  </si>
  <si>
    <t>Вакцина Коли-Вак против эшерихиоза (колибактериоза) животных (1 т.д.=10л)</t>
  </si>
  <si>
    <t>Вакцина ОКЗ</t>
  </si>
  <si>
    <t>Вакцина ЛТФ-130 (крупная фасовка - 40 доз/фл 10 фл/упк)</t>
  </si>
  <si>
    <t>Вакцина пр.сальмонеллеза (паратифа) телят (1 т.д.=2л)</t>
  </si>
  <si>
    <t>Вакцина пр.пастереллеза КРС эмульгированная (Агровет)</t>
  </si>
  <si>
    <t>Вакцина "Комбовак" (крупная фасовка - 50 доз/фл)</t>
  </si>
  <si>
    <t>Вакцина пр.некробактериоза жив-х эмульгир.инактивир. (Щелковский б/к)</t>
  </si>
  <si>
    <t>Сыворотка колибактериоза с/х животных (эшерехиоз)</t>
  </si>
  <si>
    <t>Сыворотка паратифа телят, поросят, ягнят антитоксическая (сальмонеллез)</t>
  </si>
  <si>
    <t xml:space="preserve">Кружка первых струй молока </t>
  </si>
  <si>
    <t>Прибор для массовых прививок ПМП-1 (Шилова) (Ветзоотехника)</t>
  </si>
  <si>
    <t>Тампон для молокопровода</t>
  </si>
  <si>
    <t>Троакар для КРС</t>
  </si>
  <si>
    <t>Чехол универсальный со вставкой (для и.о.) 50 шт/упк</t>
  </si>
  <si>
    <t>Левамизол 7,5% 50 мл</t>
  </si>
  <si>
    <t>Хорулон 5фл*5мл</t>
  </si>
  <si>
    <t>Рыбий жир, 500 мл, пластик</t>
  </si>
  <si>
    <t>Мазь "Пихтовитин" 500 мл  (БФГ)</t>
  </si>
  <si>
    <t xml:space="preserve">Канамицин пор., 1г  </t>
  </si>
  <si>
    <t xml:space="preserve">Раствор Рингер-Локка, 100 мл (БФГ) </t>
  </si>
  <si>
    <t>Прибор Шилова (Пакистан)</t>
  </si>
  <si>
    <t>Фильтроткань (лавсан) шир.1,5м</t>
  </si>
  <si>
    <t>Цена</t>
  </si>
  <si>
    <t xml:space="preserve"> кг</t>
  </si>
  <si>
    <t xml:space="preserve"> л</t>
  </si>
  <si>
    <t>Мазь Вишневского, 500 г (БФГ)</t>
  </si>
  <si>
    <t>Мазь стрептоцидовая 500 г (БФГ)</t>
  </si>
  <si>
    <t>Катетер сосковый метал. 12шт/упк</t>
  </si>
  <si>
    <t>Корнцанг изогнутый  260 мм</t>
  </si>
  <si>
    <t>Масло камфорное 100 мл (БФГ)</t>
  </si>
  <si>
    <t>Бирка КРС (под нож-апликатор)</t>
  </si>
  <si>
    <t>Комплект ремонтный к БИ-7М</t>
  </si>
  <si>
    <t>Иглодержатель 160 мм</t>
  </si>
  <si>
    <t>Пинцет 150 мм</t>
  </si>
  <si>
    <t>Пинцет 250 мм</t>
  </si>
  <si>
    <t xml:space="preserve">Перчатки трикотажные х/б </t>
  </si>
  <si>
    <t>кан</t>
  </si>
  <si>
    <t xml:space="preserve">   фл</t>
  </si>
  <si>
    <t>Миксоферон, 100 доз/фл</t>
  </si>
  <si>
    <t>Травматин, 100 мл</t>
  </si>
  <si>
    <t>Гамавит 100 мл</t>
  </si>
  <si>
    <t>Шприц нейлоновый Луер-Лок с упором для пальцев  5 мл</t>
  </si>
  <si>
    <t>Мультибай шпр-катет (Байер) 24шт/упк</t>
  </si>
  <si>
    <t>Мазь тетрациклиновая 1% глазная 200 г  (БФГ)</t>
  </si>
  <si>
    <t>Креолин кан.5л</t>
  </si>
  <si>
    <t>Йодинол 1 л (БФГ)</t>
  </si>
  <si>
    <t>Настойка перца стручкового 250 мл (90%)</t>
  </si>
  <si>
    <t>Настойка березовых почек 250 мл (90%)</t>
  </si>
  <si>
    <t>Алюмиспрей 350 мл аэрозоль</t>
  </si>
  <si>
    <t>бал</t>
  </si>
  <si>
    <t>Молочная кислота 40% 500 мл</t>
  </si>
  <si>
    <t>Вакцина против Эмкара 500 доз/л</t>
  </si>
  <si>
    <t>Шприц нейлоновый Луер-Лок с упором для пальцев 50 мл</t>
  </si>
  <si>
    <t>Щипцы д/бирок ЩДБ диам.10мм</t>
  </si>
  <si>
    <t>Щипцы д/бирок ЩДБ диам.6мм</t>
  </si>
  <si>
    <t>Кусачки копытные со сменными лезвиями (Германия)</t>
  </si>
  <si>
    <t>Запасные ножи д/кусачек копытных (Германия)</t>
  </si>
  <si>
    <t>Дренчер с эластичным зондом и бачком 2л (Дания)</t>
  </si>
  <si>
    <t>Колостометр (для определения качества молозива (Дания)</t>
  </si>
  <si>
    <t>Мыло "Глицериновое" в обертке, 100 г</t>
  </si>
  <si>
    <t>Калий марганцевокислый "чда", 0,3 кг/упк</t>
  </si>
  <si>
    <t>Шприц ШО-3М универсальный Орфей, металл.зажим</t>
  </si>
  <si>
    <t xml:space="preserve">Кора дуба, 20 кг </t>
  </si>
  <si>
    <t>Аэрозоль для мечения животных красный/синий/зеленый 500 мл</t>
  </si>
  <si>
    <t>Диск для обработки копыт 6 ножей (Германия)</t>
  </si>
  <si>
    <t>Роговыжигатель электр. (Германия)</t>
  </si>
  <si>
    <t>Перчатки резиновые хоз.</t>
  </si>
  <si>
    <t>Сыворотка пр.пастер.КРС, овец, свиней  100мл/2 дозы</t>
  </si>
  <si>
    <t>Корцанг прямой 260 мм</t>
  </si>
  <si>
    <t>Фильтр.элемент для молокопровода  650шт/упк</t>
  </si>
  <si>
    <t>Щипцы д/выщипа</t>
  </si>
  <si>
    <t>Мусат малый 17см  с дер.ручкой</t>
  </si>
  <si>
    <t>Тримеразин табл. 100 шт</t>
  </si>
  <si>
    <t>Витамины группы В инъекц.комплекс 100 мл (МАГ)</t>
  </si>
  <si>
    <t>Альвет-суспензия 10% 1 л</t>
  </si>
  <si>
    <t>Зоонорм 10 доз №10</t>
  </si>
  <si>
    <t>Алезан крем с АСД 100 мл (АгроВетЗащита)</t>
  </si>
  <si>
    <t>Алезан гель 2 в 1 охл.-разогр. 100 мл (АгроВетЗащита)</t>
  </si>
  <si>
    <t>Алезан крем-гель для суставов 100 мл (АгроВетЗащита)</t>
  </si>
  <si>
    <t>Дексафорт 50 мл (Интервет)</t>
  </si>
  <si>
    <t>Дезинфектор сосков вымени</t>
  </si>
  <si>
    <t>Игла инъекц. Луер 1,6*40мм 12 шт/упк</t>
  </si>
  <si>
    <t>Игла Луер 1-разовая 1,6*40 мм  100 шт/упк</t>
  </si>
  <si>
    <t>Игла инъекц. Рекорд д/блокад 1,5*180  И-271</t>
  </si>
  <si>
    <t>Игла инъекц. Рекорд д/блокад 2,0*180  И-270</t>
  </si>
  <si>
    <t>Шприц-вакцинатор Эко-Мин под иглу Рекорд 1-5 мл</t>
  </si>
  <si>
    <t>Шприц 2 в 1   5 мл (основной цилиндр под иглу Рекорд плюс цилиндр под Луер)</t>
  </si>
  <si>
    <t>Шприц 2 в 1   10 мл (основной цилиндр под иглу Рекорд плюс цилиндр под Луер)</t>
  </si>
  <si>
    <t>Шприц 2 в 1   20 мл (основной цилиндр под иглу Рекорд плюс цилиндр под Луер)</t>
  </si>
  <si>
    <t>Ивермек 1% 50 мл (Нита)</t>
  </si>
  <si>
    <t xml:space="preserve">Вакуумная пробирка для исслед.сыворотки с активат.свертывания 9,10 мл </t>
  </si>
  <si>
    <t>Игла G 18  двусторонняя для вак.сис.</t>
  </si>
  <si>
    <t>Инъектор безыгольный БИ-7М (Ветзоотехника)</t>
  </si>
  <si>
    <t>Лезвие съемное д/скальпеля 100шт/упк  №21 о/к;  №24 - брюшист.</t>
  </si>
  <si>
    <t>Циклон, 20 кг</t>
  </si>
  <si>
    <t>Акушерская веревка (высокого качества, плоское плетение, Германия) оранжевая</t>
  </si>
  <si>
    <t xml:space="preserve">Вакуумная пробирка для гематологии с ЭДТА-К3  10 мл </t>
  </si>
  <si>
    <t>Игла Луер 1-разовая 1,2*40 мм  (Идал)100 шт/упк</t>
  </si>
  <si>
    <t>Игла Луер 1-разовая 1,5*30 мм  (Идал)100 шт/упк</t>
  </si>
  <si>
    <t>Шприц Жанэ стекло 150 мл</t>
  </si>
  <si>
    <t>Щипцы носовые Соловьева</t>
  </si>
  <si>
    <t>Салфетки одноразовые д/вымени, упк.800 шт х 6 рулонов</t>
  </si>
  <si>
    <t>Мазь тетрациклиновая 3% 500 г (БФГ)</t>
  </si>
  <si>
    <t>Маркер для мечения животных (цвета в ассортименте)</t>
  </si>
  <si>
    <t>Рацидол, 1 л</t>
  </si>
  <si>
    <t>рул</t>
  </si>
  <si>
    <t xml:space="preserve">Молокопоилка алюминиевая с соской </t>
  </si>
  <si>
    <t>Доксициклин 20%  1кг/упк</t>
  </si>
  <si>
    <t>Раттидион  5кг/упк</t>
  </si>
  <si>
    <t>Масло камфорное 1 л</t>
  </si>
  <si>
    <t>Вакцина "Комбовак" (мелкая фасовка - 5 доз/фл)</t>
  </si>
  <si>
    <t>Лампа инфракрасная ИКЗК-250 красная, зеркальная</t>
  </si>
  <si>
    <t>Стекло предметное с необр.краями   упк.72 шт</t>
  </si>
  <si>
    <t>Шприц 1-разовый 12 мл с иглой 1,2 х 38 В/сп</t>
  </si>
  <si>
    <t>Шприц 1-разовый 20 мл с иглой 1,2 х 38  В/сп</t>
  </si>
  <si>
    <t>Виапен 2 дозы</t>
  </si>
  <si>
    <t>Аэрозоль для мечения животных желтый 500 мл</t>
  </si>
  <si>
    <t>Маркер для трафаретов белый  (Фаюс)</t>
  </si>
  <si>
    <t>Нож проффесиональный для ВСЭ дл.лезвия 18 см, Германия</t>
  </si>
  <si>
    <t>Нож проффесиональный для ВСЭ дл.лезвия 16 см</t>
  </si>
  <si>
    <t>Троакар для МРС</t>
  </si>
  <si>
    <t>Щипцы универсальные со вставкой</t>
  </si>
  <si>
    <t>Стол лабораторный СПК-Л-01</t>
  </si>
  <si>
    <t>Шкаф лабораторный металл. ШМС-02 белый</t>
  </si>
  <si>
    <t>Хелвет:</t>
  </si>
  <si>
    <t xml:space="preserve">Чиктоник, 1л Инвеса                                                                     </t>
  </si>
  <si>
    <t>Формалин (10л /кан)</t>
  </si>
  <si>
    <t xml:space="preserve">Айнил, 100 мл (Инвеса)                                                            </t>
  </si>
  <si>
    <t>Кофеин бензоат натрия 20% 20 мл  15фл/упк (Нита)</t>
  </si>
  <si>
    <t>Вакцина "Комбовак-Р" (30 доз/фл)</t>
  </si>
  <si>
    <t>Ванна ножная брезентовая для КРС</t>
  </si>
  <si>
    <t>Канюля сосковая пластмас.с крышечкой</t>
  </si>
  <si>
    <t>Маркер  д/бирок черный STAEDTLER 319 М-9</t>
  </si>
  <si>
    <t>Нож копытный  с деревян.ручкой правый/левый/обоюдоострый</t>
  </si>
  <si>
    <t>Стальная обсечка DISK (для обработки копыт) Германия</t>
  </si>
  <si>
    <t>Стекло покровное 18*18  упк.100шт</t>
  </si>
  <si>
    <t>Табличка (трафарет) для молочный коров,  черная, плотная  50шт/упк</t>
  </si>
  <si>
    <t>Шелк хирургич. н/стер. в бобинах №4, тонкий</t>
  </si>
  <si>
    <t>Шелк хирургич. н/стер. в бобинах №6, толстый</t>
  </si>
  <si>
    <t>Игла хирургическая кожная  1,0 х 40,  1,1 х 50   12шт/упк</t>
  </si>
  <si>
    <t>Игла хирургическая кожная  1,2 х 60   12шт/упк</t>
  </si>
  <si>
    <t>Бахилы низкие, на резинках, особо прочные</t>
  </si>
  <si>
    <t>Репровет:</t>
  </si>
  <si>
    <t>Шприц-вакцинатор Прима-Мин 5 мл с трубкой/с флаконом</t>
  </si>
  <si>
    <t>Метростим-а  (миотоническое ср-во), 100 мл</t>
  </si>
  <si>
    <t>Чеми спрей, 200 мл (Инвеса)</t>
  </si>
  <si>
    <t>Термометр ТБ-1Б мед.ртутный</t>
  </si>
  <si>
    <t>Нож сосковый</t>
  </si>
  <si>
    <t>Путы на конечности крс</t>
  </si>
  <si>
    <t>Термометр электронный "Семейный"</t>
  </si>
  <si>
    <t>Ветбиовит, 25кг/меш.</t>
  </si>
  <si>
    <t xml:space="preserve">Колистин, сульфадимидин, витамины </t>
  </si>
  <si>
    <t>5% р-р энрофлоксацина</t>
  </si>
  <si>
    <t>10% р-р энрофлоксацина</t>
  </si>
  <si>
    <t>Антибиотик группы пенициллина</t>
  </si>
  <si>
    <t>Норсульфазол,сульгин,триметаприм,окситетр.,тилозин</t>
  </si>
  <si>
    <t>Смесь трех антибиотиков: бензатина бензилпенициллина, бензилпенициллина натриевой (или калиевой) соли и бензилпенициллина новокаиновой соли.</t>
  </si>
  <si>
    <t>Смесь двух антибиотиков: бензатина бензилпенициллин — 1 200 000 ЕД и бензилпенициллина новокаиновая соль —  300 000 ЕД.</t>
  </si>
  <si>
    <t xml:space="preserve">Гентаприм , 100 мл (Инвеса)                                                               </t>
  </si>
  <si>
    <t>Гентамицин, сульфадиметоксин, триметоприм</t>
  </si>
  <si>
    <t>Дизпаркол , 100 мл (Агрофарм)</t>
  </si>
  <si>
    <t>Левомицетин, метронидазол, тилозин</t>
  </si>
  <si>
    <t>Антибиотик группы тетрациклинов </t>
  </si>
  <si>
    <t>Дорин, 300 мг порошок  д/инъекций</t>
  </si>
  <si>
    <t>Дорин , 300 мг р-р д/инъекций</t>
  </si>
  <si>
    <t>Доксициклин, рифампицин</t>
  </si>
  <si>
    <t>Сульфадимезин, триметопр., аналог интертрима</t>
  </si>
  <si>
    <t>Драксин, 100 мл (Франция)</t>
  </si>
  <si>
    <t>Тулатромицин и вспом.вещ-ва: монотиоглицерол, вода. На курс лечения - 1 инъекция.</t>
  </si>
  <si>
    <t>Сульфаметазин, триметоприм</t>
  </si>
  <si>
    <t>Антибиотик группы аминогликозидов</t>
  </si>
  <si>
    <t>Кобактан , 100 мл  (Интервет)</t>
  </si>
  <si>
    <t>Цефкином 2,5%</t>
  </si>
  <si>
    <t>Хлорамфеникол</t>
  </si>
  <si>
    <t>Левомицетин, метранидазол, стрептоцид</t>
  </si>
  <si>
    <t xml:space="preserve">Метронидазол </t>
  </si>
  <si>
    <t>Метразол табл. ,  250шт/упк</t>
  </si>
  <si>
    <t>Неомицина сульфат</t>
  </si>
  <si>
    <t>20% окситетрациклин</t>
  </si>
  <si>
    <t>Окситетрациклина гидрохлорид</t>
  </si>
  <si>
    <t xml:space="preserve">Пенбекс , 100 мл   Инвеса                                                                     </t>
  </si>
  <si>
    <t>Тетрациклин, рифампицин, вит.В1,В2, лактоза</t>
  </si>
  <si>
    <t>Супримицин, 100 мл (МАГ)</t>
  </si>
  <si>
    <t>Тилозин 50%</t>
  </si>
  <si>
    <t>Тилогор , 1кг/упк</t>
  </si>
  <si>
    <t>Тилозин-200,  100 мл (Нита)</t>
  </si>
  <si>
    <t>Сульфамеразин, триметоприм</t>
  </si>
  <si>
    <t>Сульфаметоксазол, триметоприм</t>
  </si>
  <si>
    <t>Пенициллин, стрептомицин и сульфаниламид</t>
  </si>
  <si>
    <t>Цефотаксима натриевая соль </t>
  </si>
  <si>
    <t>Цефотаксим, 1г</t>
  </si>
  <si>
    <t>Цефтиофур 50 мг. Без ограничения по молоку.</t>
  </si>
  <si>
    <t>Цефтонит , 100 мл  (Нита)</t>
  </si>
  <si>
    <t>Цефтиофур 200 мг. Без ограничения по молоку.</t>
  </si>
  <si>
    <t>Эксид , 100 мл  (Пфайзер)</t>
  </si>
  <si>
    <t>100 мг энрофлоксацина в 1 мг</t>
  </si>
  <si>
    <t>Энрофлоксацин 5%</t>
  </si>
  <si>
    <t>Энрофлоксацин 10%</t>
  </si>
  <si>
    <t>10% р-р энрофлоксацина для ораль.применения</t>
  </si>
  <si>
    <t>Клоксациллин 500мг</t>
  </si>
  <si>
    <t>Байоклокс шпр-катет.для сухостойных коров, 24шт/упк</t>
  </si>
  <si>
    <t>Метронидазол,фуразолидон,нистатин</t>
  </si>
  <si>
    <t>Биометросанит (в/мат.пенообраз.табл.)  20 шт/упк  ( БХФ)</t>
  </si>
  <si>
    <t>Виапен 1 доза (аэроз. д/внутримат.прим.)</t>
  </si>
  <si>
    <t>Диоксидин, норфлоксацин, диметилсульфоксид</t>
  </si>
  <si>
    <t>Неомицина сульфат, окситетрациклина гидрохлорид</t>
  </si>
  <si>
    <t>Йодоповидон+пенная основа</t>
  </si>
  <si>
    <t>Йодопен (пен.в/мат.суппозитории) , блистер 2 табл.</t>
  </si>
  <si>
    <t>Ихтиол, глюкоза, аскорбиновая кислота, этиловый спирт, вода</t>
  </si>
  <si>
    <t>Цефкинома сульфата</t>
  </si>
  <si>
    <t>Неомицин, окситетрациклин, нистатин</t>
  </si>
  <si>
    <t>Метробиотик (вн/мат.пенообр.табл.),  20табл/упк</t>
  </si>
  <si>
    <t>Бензилпенициллин, стрептомицин, норсульфазол</t>
  </si>
  <si>
    <t xml:space="preserve">Карбамилхолинхлорид, натрия хлорид </t>
  </si>
  <si>
    <t>Пенициллина прокаин, стрептомицина сульфат, неомицина сульфат, преднизолон</t>
  </si>
  <si>
    <t>Рифампицин, тилозин, нитроксолин</t>
  </si>
  <si>
    <t>Ниокситил-форте (от эндометритов), 1 л</t>
  </si>
  <si>
    <t>Цефотаксим, неомицин, преднизолон</t>
  </si>
  <si>
    <t>Гонадорелина декапептид</t>
  </si>
  <si>
    <t>Сывороточный гонадотропин жеребых кобыл</t>
  </si>
  <si>
    <t>Гонадотропин сыворотки крови жеребых кобыл и вспом.вещ-ва</t>
  </si>
  <si>
    <t>Гентамицин, карбохолин</t>
  </si>
  <si>
    <t>Эндометрамаг-К, 1 л</t>
  </si>
  <si>
    <t>Эндометромаг-Т, 1 л (МАГ)</t>
  </si>
  <si>
    <t>Энрофлоксацин</t>
  </si>
  <si>
    <t>Клопростенол</t>
  </si>
  <si>
    <t>Гормональный препарат</t>
  </si>
  <si>
    <t>Витамин А ораль., 100000МЕ/мл, 1л  (МАГ)</t>
  </si>
  <si>
    <t>Альбендазол порошок</t>
  </si>
  <si>
    <t>Альвет 20%, 500 г (Нита)</t>
  </si>
  <si>
    <t>Деготь берестовый, 500 мл</t>
  </si>
  <si>
    <t>Состав,</t>
  </si>
  <si>
    <t>назначение</t>
  </si>
  <si>
    <t>Гентамицина сульфат, вспомогательные компоненты: пиросульфит натрия, динатриевую соль этилендиамина тетрауксусной кислоты,  вода для инъекций</t>
  </si>
  <si>
    <t>Противомаститное ср-во</t>
  </si>
  <si>
    <t>Диоксидин (Мастоксидин) 1% р-р,  100 мл (БХФ)</t>
  </si>
  <si>
    <t>Гинасанит табл.в/мат., 20табл/бан. (Бионит)</t>
  </si>
  <si>
    <t>Экспресс-диагностика мастита</t>
  </si>
  <si>
    <t>Кенотест, 1 л</t>
  </si>
  <si>
    <t>Маммифорт,  48 шт/упк (Испания)</t>
  </si>
  <si>
    <t>Ампициллин, клоксациллин  (д/лактир.коров)</t>
  </si>
  <si>
    <t>Окситетрациклин, неомицин, бацитрацин, преднизолон  (шпр.-катетер от мастита)</t>
  </si>
  <si>
    <t>Мастиет-форте,  20 шт/уп</t>
  </si>
  <si>
    <t>Метрикур , 10шпр/упк (Интервет)</t>
  </si>
  <si>
    <t>Цефапирин 500 мг, (шпр.-катет.от эндометритов )</t>
  </si>
  <si>
    <t>Норфлоксамаст шпр. 10мл  (Белкаролин)</t>
  </si>
  <si>
    <t>Норфлоксацина никотинат, для лактирующих коров</t>
  </si>
  <si>
    <t>Оксилат  100 мл</t>
  </si>
  <si>
    <t>Витамины, стимуляторы обменных процессов и резистент.организма, вещества противовоспалит. действия, местный антисептик (д/отделения плаценты, леч.,профил.эндометр.)</t>
  </si>
  <si>
    <t>Плацента денатурированная</t>
  </si>
  <si>
    <t>Сенсиблекс 50мл   (Германия)</t>
  </si>
  <si>
    <t>Денаверина гидрохлорид (для регуляции родового процесса у коров)</t>
  </si>
  <si>
    <t>Тилозинокар , 1л</t>
  </si>
  <si>
    <t>Тилозин,бета-каротин (от остр. и хрон.эндометритов)</t>
  </si>
  <si>
    <t>Анаприлин (пропранолол гидрохлорид). Улучш.родов,атония матки,маст.,эндометр.</t>
  </si>
  <si>
    <t>Эндометрамаг-БИО , 1 л (МАГ)</t>
  </si>
  <si>
    <t>Антимикробный комплекс и вспомогательные компоненты (от эндометритов без антибиотиков)</t>
  </si>
  <si>
    <t>Утеротон,  100 мл (Нита)</t>
  </si>
  <si>
    <t>Энрофлон (в/м пенообр.табл. 32 шт/упк) (ВИК)</t>
  </si>
  <si>
    <t>Витаминно-аминокислотная минеральная кормовая добавка</t>
  </si>
  <si>
    <t>Айсидивит , 100 мл</t>
  </si>
  <si>
    <t>Инъекц.р-р: АСД-2, вит.А, вит.Е, янтарная кислота</t>
  </si>
  <si>
    <t>Аквитин , 100 мл</t>
  </si>
  <si>
    <t>Инъекц.р-р.витамина  А</t>
  </si>
  <si>
    <t>Витам , 100 мл</t>
  </si>
  <si>
    <t>Инъекц.комплекс: 18 витаминов, 21 аминокислота</t>
  </si>
  <si>
    <t xml:space="preserve"> А, Д3, Е, С пролонгированный</t>
  </si>
  <si>
    <t>Комплекс: селен+железо+натрий+кальций+магний+цинк</t>
  </si>
  <si>
    <t>Седимин,  100 мл (Россия)</t>
  </si>
  <si>
    <t>Тетравит, 100 мл (Гамма)</t>
  </si>
  <si>
    <t>Комплексный препарат с содержанием витаминов в 1 см3 раствора: А –50000 МЕ; D3 – 25000МЕ, Е –20мг и F – 5 мг.</t>
  </si>
  <si>
    <t>25000 МЕ витамина А, 5000 МЕ витамина D3, 25 мг витамина Е, 50 мг витамина С </t>
  </si>
  <si>
    <t>Тетрагидровит пролонгир.,  100 мл (Нита)</t>
  </si>
  <si>
    <t>Комплекс витаминно-аминокислотного препарата</t>
  </si>
  <si>
    <t>Комплексный витаминный препарат</t>
  </si>
  <si>
    <t>От эндометр. инъекц.преп.гомеопат.без антибиотиков, доза-5мл 3-5 дн</t>
  </si>
  <si>
    <t>От маститов инъекц.преп.гомеопат.без антибиотиков, доза 5-7мл 3-5 дн</t>
  </si>
  <si>
    <t xml:space="preserve">Гомеопат.инъекц.преп.от гормональных нарушений, доза-5мл </t>
  </si>
  <si>
    <t>Средство от мух</t>
  </si>
  <si>
    <t>Агита , 0,4 кг</t>
  </si>
  <si>
    <t>Лацилин, 100 мл</t>
  </si>
  <si>
    <t>Карсулен, 100 мл</t>
  </si>
  <si>
    <t>Мастинол, 100 мл</t>
  </si>
  <si>
    <t>Оварин, 100 мл</t>
  </si>
  <si>
    <t>Ковертал, 100 мл</t>
  </si>
  <si>
    <t>Лиарсин, 100 мл</t>
  </si>
  <si>
    <t>Хондартрон, 100 мл</t>
  </si>
  <si>
    <t>Веракол, 100 мл</t>
  </si>
  <si>
    <t>Кафорсен, 100 мл</t>
  </si>
  <si>
    <t>Лобелон, 100 мл</t>
  </si>
  <si>
    <t>Мастометрин, 100 мл</t>
  </si>
  <si>
    <t xml:space="preserve">Овариовит, 100 мл </t>
  </si>
  <si>
    <t xml:space="preserve">Утерогин, 100 мл </t>
  </si>
  <si>
    <t>Цимактин, 100 мл</t>
  </si>
  <si>
    <t>Агригерм 20кг/кан</t>
  </si>
  <si>
    <t>Концентрат д/дезинфекции</t>
  </si>
  <si>
    <t>Гиподектин-И, 3 мл/доза  100 мл</t>
  </si>
  <si>
    <t>Для инъекций пр.кожн.овода</t>
  </si>
  <si>
    <t xml:space="preserve">Дельцид, 1 л </t>
  </si>
  <si>
    <t>Крем "Забота" , туба 150 мл</t>
  </si>
  <si>
    <t>Защитный д/лап собак, д/рук</t>
  </si>
  <si>
    <t>Крем "Ночка", 200 г</t>
  </si>
  <si>
    <t>Крем "Нежность" , 150 г</t>
  </si>
  <si>
    <t xml:space="preserve">Мазь "Ям" 200 г </t>
  </si>
  <si>
    <t>Фортиклин спрей, 250 мл</t>
  </si>
  <si>
    <t>Любисан, упк.25 кг</t>
  </si>
  <si>
    <t>Кортексон Ретард, 100 мл</t>
  </si>
  <si>
    <t>Монклавит-1, кан.5 л</t>
  </si>
  <si>
    <t>Высокоэнергетический напиток для новолельн.коров</t>
  </si>
  <si>
    <t xml:space="preserve">Флунекс, 100мл (Нита) </t>
  </si>
  <si>
    <t>Противовоспалит.обезбол.и жаропониж.</t>
  </si>
  <si>
    <t>Сильвер спрей 300 мл</t>
  </si>
  <si>
    <t>Спрей с алюминием</t>
  </si>
  <si>
    <t>Вспомогатель родов КРС VINK 180 см (Нидерланды)</t>
  </si>
  <si>
    <t>Трубка мед. соединительная силиконовая 5*1,5 мм (1кг-25,6м)</t>
  </si>
  <si>
    <t>Трубка мед. соединительная силиконовая 4*1,5 мм (1кг-34,5м)</t>
  </si>
  <si>
    <t>Перчатка смотровая н/стер.опудр. Global ндс 10%</t>
  </si>
  <si>
    <t>Клюка акушерская (малый акуш.набор)</t>
  </si>
  <si>
    <t>Акушерская веревка (простая)</t>
  </si>
  <si>
    <t xml:space="preserve">                                          ПРЕПАРАТЫ ДЛЯ ЛЕЧЕНИЯ ГИНЕКОЛОГИЧЕСКИХ ЗАБОЛЕВАНИЙ, МАСТИТОВ, ГОРМОНЫ</t>
  </si>
  <si>
    <t xml:space="preserve">Наименование      </t>
  </si>
  <si>
    <t xml:space="preserve">                                                                                          АНТИБИОТИКИ И СУЛЬФАНИЛАМИДНЫЕ ПРЕПАРАТЫ</t>
  </si>
  <si>
    <t xml:space="preserve">                                                                                                                    МОЮЩИЕ И ЧИСТЯЩИЕ СРЕДСТВА, САНГИГИЕНИЧЕСКИЕ И ХОЗБЫТОВЫЕ ТОВАРЫ</t>
  </si>
  <si>
    <t xml:space="preserve">Антидиарейко, 1кг   ( Инвеса)                    </t>
  </si>
  <si>
    <r>
      <t xml:space="preserve">Дитрим, 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>100 мл</t>
    </r>
  </si>
  <si>
    <r>
      <t>АСД фракция 2,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>100 мл</t>
    </r>
  </si>
  <si>
    <r>
      <t xml:space="preserve">Кортексон Ретард </t>
    </r>
    <r>
      <rPr>
        <b/>
        <sz val="9"/>
        <rFont val="Arial"/>
        <family val="2"/>
      </rPr>
      <t>(аналог Дексафорта)</t>
    </r>
    <r>
      <rPr>
        <sz val="9"/>
        <rFont val="Arial"/>
        <family val="2"/>
      </rPr>
      <t xml:space="preserve"> , 50 мл (Испания)       </t>
    </r>
  </si>
  <si>
    <r>
      <t xml:space="preserve">Перчатки диагностич.н/стер.латексн.однораз универс. 50 пар/упк  </t>
    </r>
    <r>
      <rPr>
        <b/>
        <sz val="9"/>
        <rFont val="Arial"/>
        <family val="2"/>
      </rPr>
      <t>S.F.M.</t>
    </r>
  </si>
  <si>
    <r>
      <t xml:space="preserve">Сыворотка  п/пастерел.сальм,парагриппа-3,ИРТ,  эшерихиоза      </t>
    </r>
    <r>
      <rPr>
        <b/>
        <sz val="9"/>
        <rFont val="Arial"/>
        <family val="2"/>
      </rPr>
      <t>(9-валентная)</t>
    </r>
  </si>
  <si>
    <t xml:space="preserve">                                                                                                 ВИТАМИНЫ, МИКРОЭЛЕМЕНТЫ И КОРМОВЫЕ ДОБАВКИ</t>
  </si>
  <si>
    <t xml:space="preserve">                                             МАЗИ, КРЕМЫ</t>
  </si>
  <si>
    <t xml:space="preserve">                       ПРОЧИЕ ЛЕКАРСТВЕННЫЕ ПРЕПАРАТЫ</t>
  </si>
  <si>
    <t>0,5 % активный йод в виде йодповидона,  гелеобразующая основа</t>
  </si>
  <si>
    <t>Селенит натрия и токоферола ацетат (витамин Е)</t>
  </si>
  <si>
    <t>От экто-паразитов схж конц.д/опрыск.: 25-125мл на 100л воды</t>
  </si>
  <si>
    <r>
      <t>Перчатка для и.о. с наплечником идеальная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50шт/упк</t>
    </r>
  </si>
  <si>
    <t>Перчатка анатомическая АЗРИ  НДС 10%</t>
  </si>
  <si>
    <t>Перчатки хирургические №9 (25 пар/упк) (В/сп)  ндс 10%</t>
  </si>
  <si>
    <t xml:space="preserve">Нитокс-200 , 100 мл (Нита) </t>
  </si>
  <si>
    <t xml:space="preserve">Линимент синтомицина 10% 500 г (БФГ) </t>
  </si>
  <si>
    <t xml:space="preserve">Мазь ихтиоловая 800 г  </t>
  </si>
  <si>
    <t xml:space="preserve">Мазь камфорная 10% 500 г (БФГ)  </t>
  </si>
  <si>
    <t xml:space="preserve">Мазь "Левомеколь"  500г (БФГ)  </t>
  </si>
  <si>
    <t xml:space="preserve">Анальгин 50%  амп.2 мл   №10  </t>
  </si>
  <si>
    <t>Но-шпа, 20мг/мл,  2 мл</t>
  </si>
  <si>
    <t xml:space="preserve">Раствор глюкозы 5%, 100 мл  (БФГ)  </t>
  </si>
  <si>
    <t xml:space="preserve">Раствор глюкозы 40%, 100 мл (БФГ) </t>
  </si>
  <si>
    <r>
      <t>Раствор кальция борглюконата, 100 мл (БФГ)</t>
    </r>
    <r>
      <rPr>
        <b/>
        <sz val="9"/>
        <rFont val="Arial"/>
        <family val="2"/>
      </rPr>
      <t xml:space="preserve"> </t>
    </r>
  </si>
  <si>
    <t xml:space="preserve">Раствор кальция хлорида 10%, 100 мл (БФГ) </t>
  </si>
  <si>
    <t xml:space="preserve">Раствор натрия хлорида изотонический, 100 мл (БФГ) </t>
  </si>
  <si>
    <t xml:space="preserve">Раствор новокаина 0,5%, 100 мл (БФГ)   </t>
  </si>
  <si>
    <t xml:space="preserve">Бинт гипсовый 3м х 15см </t>
  </si>
  <si>
    <t xml:space="preserve">Вата хирургическая  н/стер., 250 г  </t>
  </si>
  <si>
    <r>
      <t xml:space="preserve">Марля медицинская,  10 м/упк </t>
    </r>
    <r>
      <rPr>
        <b/>
        <sz val="9"/>
        <rFont val="Arial"/>
        <family val="2"/>
      </rPr>
      <t xml:space="preserve"> </t>
    </r>
  </si>
  <si>
    <t xml:space="preserve">Шприц Жанэ одноразовый 150 мл. с катет.након. </t>
  </si>
  <si>
    <t>Антибиотик широкого спектра действия</t>
  </si>
  <si>
    <t>Флоридокс, 50 мл (Нита)</t>
  </si>
  <si>
    <t>Энронит, 100 мл (Нита)</t>
  </si>
  <si>
    <t>Энроцид, 1л (Агрофарм)</t>
  </si>
  <si>
    <t>Ресфлор, 100 мл</t>
  </si>
  <si>
    <t>Прогестерон, 10 мл  50фл/упк</t>
  </si>
  <si>
    <t>Ваккамаст, 100 мл</t>
  </si>
  <si>
    <t>Прималакт, 100 мл</t>
  </si>
  <si>
    <t>Селенат LA, 50 мл</t>
  </si>
  <si>
    <t>Магния сульфат 10№10 (магнезия)</t>
  </si>
  <si>
    <t>Фелуцен солевой лизунец с минералами для крс</t>
  </si>
  <si>
    <t xml:space="preserve">Фелуцен для новотельных коров, 700г  </t>
  </si>
  <si>
    <t xml:space="preserve">Ставка </t>
  </si>
  <si>
    <t>НДС (%)</t>
  </si>
  <si>
    <t xml:space="preserve">Гентамицин 4% р-р 100 мл (БФГ)  </t>
  </si>
  <si>
    <t xml:space="preserve">Зинаприм , р-р 100 мл ( Инвеса)                                                           </t>
  </si>
  <si>
    <t xml:space="preserve">Зинаприм, порошок 1 кг (Инвеса)                                                   </t>
  </si>
  <si>
    <t>Левомицетин табл.  250 г , БХФ</t>
  </si>
  <si>
    <t>Левотетрасульфин-форте, 100 мл (Агрофарм)</t>
  </si>
  <si>
    <t>Неомицин 0,5г , 60 фл/кор. (Агрофарм)</t>
  </si>
  <si>
    <t>Нитокс Форте, 100мл (Нита)</t>
  </si>
  <si>
    <t>Окситетрациклин, 1 г (БФГ)</t>
  </si>
  <si>
    <t xml:space="preserve">Рифициклин, порошок  450 г </t>
  </si>
  <si>
    <t xml:space="preserve">Стрептомицина сульфат вет. 1 г   </t>
  </si>
  <si>
    <t>Тетрациклин табл.0,2г, 1000 шт/упк (Асконт)</t>
  </si>
  <si>
    <t>Триметин табл., упк.100 г (Асконт)</t>
  </si>
  <si>
    <t>Энрофлокс 10% 1л (Инвеса)</t>
  </si>
  <si>
    <t>Энросол , 1 л (Агровет)</t>
  </si>
  <si>
    <t>Ихглюковит, 100 мл (БФГ)</t>
  </si>
  <si>
    <t>Кобактан LC , шпр-катет. 15шт/упк (Интервет)</t>
  </si>
  <si>
    <t>Мастисан,   100 мл/20 доз (Нита)</t>
  </si>
  <si>
    <t>Окситоцин 100 мл  10 ЕД/мл (БФГ)</t>
  </si>
  <si>
    <t xml:space="preserve">ПДЭ  (Фармакс г.Киров), 100 мл   </t>
  </si>
  <si>
    <t>Прималакт (шпр.-тюб для лактир.коров), 5мл</t>
  </si>
  <si>
    <t>Свечи в/мат.с ихтиолом 5 шт/упк (Агрофарм)</t>
  </si>
  <si>
    <t>В/мат., лечение эндометритов</t>
  </si>
  <si>
    <t>Септогель шпр-катет., 20 шт/упк</t>
  </si>
  <si>
    <t>Синэстрол 2% 10 мл  50 фл/упк (БФГ)</t>
  </si>
  <si>
    <t>Аскорбиновая кислота (вит.С), амп.10%, 2мл №10</t>
  </si>
  <si>
    <t>Габивит-Se 100 мл (Асконт)</t>
  </si>
  <si>
    <r>
      <t>Кобальт хлористый табл.</t>
    </r>
    <r>
      <rPr>
        <b/>
        <sz val="9"/>
        <rFont val="Arial"/>
        <family val="2"/>
      </rPr>
      <t xml:space="preserve"> </t>
    </r>
  </si>
  <si>
    <t>Нитамин,  100 мл (Нита)</t>
  </si>
  <si>
    <t>Элеовит 100 мл  (Асконт)</t>
  </si>
  <si>
    <t>Дерат, ведро 5 кг</t>
  </si>
  <si>
    <t>ведро</t>
  </si>
  <si>
    <t>Альвет, ведро 12,5 кг</t>
  </si>
  <si>
    <t>Медный купорос, 25 кг/меш.</t>
  </si>
  <si>
    <t>Циклонет, мягкий брикет</t>
  </si>
  <si>
    <t>Вазелин ветеринарный, ведро п/э 15 кг</t>
  </si>
  <si>
    <t>Уход за выменем</t>
  </si>
  <si>
    <t>Профессиональный крем " после доения"</t>
  </si>
  <si>
    <t>Мазь цинковая 10%,  200 г</t>
  </si>
  <si>
    <t>Викасол 1%, 1,0 №10</t>
  </si>
  <si>
    <t xml:space="preserve">Димедрол, амп.,  1%  1мл,  №10 </t>
  </si>
  <si>
    <t>Паста для обезроживания крс (Россия)</t>
  </si>
  <si>
    <t>Паста для предупреждения роста рогов у телят "Доктор Нейлор" (США)</t>
  </si>
  <si>
    <t>Перекись водорода 37% мед. (1л = 1,2 кг)</t>
  </si>
  <si>
    <t>Раствор йода 5%, 100 мл  (БФГ)</t>
  </si>
  <si>
    <r>
      <t xml:space="preserve">Раствор новокаина 2%, 100 мл (БФГ)      </t>
    </r>
    <r>
      <rPr>
        <sz val="9"/>
        <rFont val="Arial"/>
        <family val="2"/>
      </rPr>
      <t xml:space="preserve">                     </t>
    </r>
  </si>
  <si>
    <t>Редиар, упк 3,5 кг</t>
  </si>
  <si>
    <t>Эуфиллин амп. 2,4% 10мл №10</t>
  </si>
  <si>
    <t>Антибрык "Америка" (пр-во Германия)</t>
  </si>
  <si>
    <t>Бинт н/стер. 7м*14см (20 шт/упк)  плотный</t>
  </si>
  <si>
    <t>Бирка ушная мягкая с шайбой (уст.щипцами), Венера</t>
  </si>
  <si>
    <t>для крупных пород</t>
  </si>
  <si>
    <t>Дезинфицирующий коврик "Эко" 200х100х3см</t>
  </si>
  <si>
    <t>Дезинфицирующий коврик "Эко" 100х100х3см</t>
  </si>
  <si>
    <t>Крючок глазной острый/тупой</t>
  </si>
  <si>
    <t>для временной маркировки животных</t>
  </si>
  <si>
    <t>Планшет д/диагностики мастита у коров</t>
  </si>
  <si>
    <t>Ручка скальпеля Р-71</t>
  </si>
  <si>
    <t>Скребок для шкуры спиральный</t>
  </si>
  <si>
    <t>Термостат-оттаиватель (Венера)</t>
  </si>
  <si>
    <t>Термостат-оттаиватель ОБ-3 универсальный Орфей</t>
  </si>
  <si>
    <t>Ткань полотенечная / Полотно вафельное отбел. 60м/рул</t>
  </si>
  <si>
    <t>Шприц 1-разовый 6 мл с иглой 1,2 х 38  В/сп 100шт/упк</t>
  </si>
  <si>
    <t>Щипцы копытные крс Франция</t>
  </si>
  <si>
    <t>Халат Лаборант-Д</t>
  </si>
  <si>
    <t>мужской, ткань-диагональ, размеры в ассортименте</t>
  </si>
  <si>
    <t>Халат Лаборатория-Д, белый/черный</t>
  </si>
  <si>
    <t>женский, ткань-диагональ, размеры в ассортименте</t>
  </si>
  <si>
    <t>Фармазин-500 пор., 200г</t>
  </si>
  <si>
    <t>Гентамокс, 100мл</t>
  </si>
  <si>
    <t>Гентам, 100мл</t>
  </si>
  <si>
    <t>Энрофлоксацин (0,4 г/100 мл), диметилсульфоксид</t>
  </si>
  <si>
    <t>Эроксимаст шпр-катет.(Агрофарм)</t>
  </si>
  <si>
    <t>Эроксимаст 100 мл (Агрофарм)</t>
  </si>
  <si>
    <t>Пелтамаст 100мл (Агрофарм)</t>
  </si>
  <si>
    <t>Витамин Е 25% р-р тнъекц., 100 мл</t>
  </si>
  <si>
    <t>Тестокс, 1кг</t>
  </si>
  <si>
    <t>200000 МЕ пенициллина прокаин G, 250 мг дигидрострептомицина сульфат, 0,5 мг бетаметазон, 8 мг хлорфенирамина малеат, 15 мг прокаина гидрохлорид</t>
  </si>
  <si>
    <t>Настойка валерианы, фл 25 мл</t>
  </si>
  <si>
    <t>Спазмалгон, амп.5мл №10</t>
  </si>
  <si>
    <t>Флюниксин - 50 мг</t>
  </si>
  <si>
    <t>Меганил, 100 мл</t>
  </si>
  <si>
    <t>Сыворотка пр.рожи свиней</t>
  </si>
  <si>
    <t>Своротка крови от вирусных пневмоэнтеритов телят, фл.100 мл</t>
  </si>
  <si>
    <t xml:space="preserve">Амоксициллин 15% 100 мл (Нита)  </t>
  </si>
  <si>
    <t>Байтрил 5% , 100 мл  (Байер)</t>
  </si>
  <si>
    <t>Байтрил 10% , 100 мл  (Байер)</t>
  </si>
  <si>
    <t>Бимоксил LA, 100 мл (Баймида)</t>
  </si>
  <si>
    <t xml:space="preserve">Бровасептол, 500г </t>
  </si>
  <si>
    <t>150 мг амоксициллина в форме тригидрата и маслянистый наполнитель</t>
  </si>
  <si>
    <t>Амоксициллин в форме тригидрата</t>
  </si>
  <si>
    <t>Амоксициллин + гентамицин</t>
  </si>
  <si>
    <t xml:space="preserve">150 мг амоксициллина тригидрат и 40 мг гентамицина сульфата, масляный наполнитель </t>
  </si>
  <si>
    <t>Доксилокс , 100 мл (Нита)</t>
  </si>
  <si>
    <t>200 мг доксициклина гиклат</t>
  </si>
  <si>
    <t>Окситетрациклин (в форме дигидрата) – 300 мг, флуниксина меглумин -  20,0 мг</t>
  </si>
  <si>
    <t>Флуниксина меглумин, флорфеникол;  вспомогательные вещества — N-метил-2-пирролидон, пропиленгликоль, ангидрид лимонной кислоты и полиэтиленгликоль.</t>
  </si>
  <si>
    <t>Антибиотик тетрациклиновый группы</t>
  </si>
  <si>
    <t>Тилозин; вспомог.комп. -  пропандиол, бензиловый спирт и вод для инъекций.</t>
  </si>
  <si>
    <t>Тилозина тартрат и наполнитель</t>
  </si>
  <si>
    <t>Доксициклина гиклата, флорфеникол и вспомогательные вещества</t>
  </si>
  <si>
    <t>Энрофлоксацин  —50 мг/мл и колистина сульфат — 500000 MЕ/мл, вспом.вещ-ва</t>
  </si>
  <si>
    <t>32,5 мг линкомицина гидрохлорида, 1 мг преднизолона, 7,5 мг диоксидина +вспом.вещ-ва</t>
  </si>
  <si>
    <t>Диеномаст, шпр-катет. (Агрофарм)</t>
  </si>
  <si>
    <t>20 мг гентамицина сульфата и 10 мг диоксидина, а также пролонгирующая основа.</t>
  </si>
  <si>
    <t>Для профилактики и лечения мастита у коров в сухостойный период</t>
  </si>
  <si>
    <t>Профилактика субинволяции матки коров</t>
  </si>
  <si>
    <t>Эритромицин (20000 мкг/г), окситетрациклина гидрохлорид (20000 мкг/г), воск пчелиный, масло вазелиновое</t>
  </si>
  <si>
    <t>В форме раствора</t>
  </si>
  <si>
    <t>От субклинических, серозных, серозно-катаральных и др.маститов</t>
  </si>
  <si>
    <t>Мультивитамин + минералы инъекц. 100 мл (Англия)</t>
  </si>
  <si>
    <t>Жиро- и водорастворимые витамины, минералы</t>
  </si>
  <si>
    <t>Альбендазол  2,5% суспензия, фл.1л</t>
  </si>
  <si>
    <t>Ихтиол ветеринарный, 1 кг</t>
  </si>
  <si>
    <t>От мастита</t>
  </si>
  <si>
    <t>Мазь "Мастисепт А" 500г (БХФ)</t>
  </si>
  <si>
    <t>Алюмиспрей 100 мл (БХФ)</t>
  </si>
  <si>
    <t>Азитронит, 100 мл (Нита)</t>
  </si>
  <si>
    <t>Ветом 2, банка 500 г</t>
  </si>
  <si>
    <t>Глауберова соль / Натрия сульфат 10-водный  200 г (БХФ)</t>
  </si>
  <si>
    <t>Муравьиная кислота, 35л/кан (BASF, Германия)</t>
  </si>
  <si>
    <t>Таблетки для дезинфекции посуды, поверхностей и пр.</t>
  </si>
  <si>
    <t>"Жавель-Солид"  табл., 1 кг/320 шт</t>
  </si>
  <si>
    <t>Сапоги резиновые черные муж.</t>
  </si>
  <si>
    <t>Халат Лаборатория/Лаборант, ткань бязь</t>
  </si>
  <si>
    <t>жен.,муж. ткань-бязь,  размеры в ассортименте</t>
  </si>
  <si>
    <t>Сапоги пвх утепл., жен.</t>
  </si>
  <si>
    <t>Фартук для доения и уборки  синий, 80 х 120</t>
  </si>
  <si>
    <t>Фартук для доения и уборки  синий, 100 х 125</t>
  </si>
  <si>
    <t>Фартук для доения и уборки с карманами, синий, 80 х 120</t>
  </si>
  <si>
    <t>Фартук для доения и уборки с карманами, синий, 100 х 125</t>
  </si>
  <si>
    <t>Вироцид, кан.20л</t>
  </si>
  <si>
    <t>Ножницы прямые 140 мм</t>
  </si>
  <si>
    <t>(с НДС)</t>
  </si>
  <si>
    <t xml:space="preserve">          ПРЕПАРАТЫ ОТ ЭНДО-И ЭКТО-ПАРАЗИТОВ, ДЛЯ ДЕРАТИЗАЦИИ И ДЕЗИНФЕКЦИИ, СРЕДСТВА ДЛЯ ОБРАБОТКИ КОПЫТ</t>
  </si>
  <si>
    <t xml:space="preserve">Натр едкий технический гранул.(сода кауст.),    25 кг/меш. </t>
  </si>
  <si>
    <t xml:space="preserve">        кг</t>
  </si>
  <si>
    <t xml:space="preserve">       кг</t>
  </si>
  <si>
    <t>Дезинф., противомикробное и противовирусное и противогрибковое ср-во, в т.ч.при маститах и эндометритах</t>
  </si>
  <si>
    <t>Тел./факс: (499) 174-89-88;    тел. 8-903-711-87-28;    8-903-689-24-27</t>
  </si>
  <si>
    <t>Энросол 5% , 100 мл  (Ветсфера и Агроветзащита)</t>
  </si>
  <si>
    <t>Энросол 10% , 100 мл  ((Ветсфера и Агроветзащита)</t>
  </si>
  <si>
    <t>ПРАЙС-ЛИСТ на апрель 2016 г.</t>
  </si>
  <si>
    <t>ООО "Фармавет" г.Москва, 1-й Институтский проезд, д.5 стр.3 (ВИМ)</t>
  </si>
  <si>
    <t>Рибафлокс, 100 мл</t>
  </si>
  <si>
    <t>Ивермек 1% 100 мл (Нита)</t>
  </si>
  <si>
    <t>Хлорная известь 30%, 30кг/мешок</t>
  </si>
  <si>
    <t>Бромосепт-50, 1л</t>
  </si>
  <si>
    <t xml:space="preserve">Аподерм спрей 335 мл </t>
  </si>
  <si>
    <t>Аналог Террамицин-спрея</t>
  </si>
  <si>
    <t>Иглодержатель 160 мм И-10-1</t>
  </si>
  <si>
    <t xml:space="preserve">Перчатка анатомическая АЗРИ  </t>
  </si>
  <si>
    <t xml:space="preserve">Перчатки хирургические №9 (25 пар/упк) (В/сп) </t>
  </si>
  <si>
    <t>Фонендоскоп ветеринарный</t>
  </si>
  <si>
    <t>Мультибай шпр-катет (Байер)  24шт/упк</t>
  </si>
  <si>
    <t>Аэрозоль для мечения жив-х желтый 500 мл</t>
  </si>
  <si>
    <t>Аэрозоль для мечения жив-х красный/синий/зеленый 500 мл</t>
  </si>
  <si>
    <t xml:space="preserve">      ПРОЧИЕ ЛЕКАРСТВЕННЫЕ ПРЕПАРАТЫ</t>
  </si>
  <si>
    <t>Педилайн, 25 кг</t>
  </si>
  <si>
    <t>Вакцина Ротавек Корона, 40 мл, 20 доз</t>
  </si>
  <si>
    <t>Блокатор магнитный (Ветзоотехника)</t>
  </si>
  <si>
    <t>Канюля переходная Рекорд/Луэр</t>
  </si>
  <si>
    <t>Упк - 2 брикета по 5 кг</t>
  </si>
  <si>
    <t>Бимоксил LA, 250 мл (Баймида)</t>
  </si>
  <si>
    <t>Жиро- и водорастворимые витамины</t>
  </si>
  <si>
    <t>Аттракт, упк.600г</t>
  </si>
  <si>
    <t>Средство от мух, аналог Агиты</t>
  </si>
  <si>
    <t xml:space="preserve">Натр едкий технический гранул.(сода кауст.),    25кг/меш. </t>
  </si>
  <si>
    <t>Шприц 1-разовый 3 мл с иглой 1,2 х 38  В/сп 100шт/упк</t>
  </si>
  <si>
    <t>Масти Вейксим, шпр.10 мл</t>
  </si>
  <si>
    <t>Мазь Интрасан линимент, 200г</t>
  </si>
  <si>
    <r>
      <t>АСД фракция 2,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>100 мл (Армавирская б-ка)</t>
    </r>
  </si>
  <si>
    <t>АСД фракция 3, 100 мл  (Армавирская б-ка)</t>
  </si>
  <si>
    <r>
      <t>АСД фракция 2,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>100 мл (АВЗ)</t>
    </r>
  </si>
  <si>
    <r>
      <t>АСД фракция 3,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>100 мл (АВЗ)</t>
    </r>
  </si>
  <si>
    <t>Аэрозоль</t>
  </si>
  <si>
    <t>Кофеин 20% 20 мл (Нита), 15 фл/упк</t>
  </si>
  <si>
    <t>Террамицин спрей, 150 мл (Германия)</t>
  </si>
  <si>
    <t>Окситетрациклина г/хл</t>
  </si>
  <si>
    <t>Фортиклин спрей, 250 мл (Испания)</t>
  </si>
  <si>
    <t>Реплевак-БЭТ, 200г (Беларусь)</t>
  </si>
  <si>
    <t>Аналог Редиар</t>
  </si>
  <si>
    <t>Маркер д/бирок черный WALLWEATHER (толстый)</t>
  </si>
  <si>
    <t>Эстрофантин 10 мл (Асконт+), 10 фл/упк</t>
  </si>
  <si>
    <t xml:space="preserve">Раствор глюкозы 40%, 400 мл (БФГ) </t>
  </si>
  <si>
    <r>
      <t>Раствор кальция борглюконата, 400 мл (БФГ)</t>
    </r>
    <r>
      <rPr>
        <b/>
        <sz val="9"/>
        <rFont val="Arial"/>
        <family val="2"/>
      </rPr>
      <t xml:space="preserve"> </t>
    </r>
  </si>
  <si>
    <r>
      <t>Раствор кальция борглюконата, 200 мл (БФГ)</t>
    </r>
    <r>
      <rPr>
        <b/>
        <sz val="9"/>
        <rFont val="Arial"/>
        <family val="2"/>
      </rPr>
      <t xml:space="preserve"> </t>
    </r>
  </si>
  <si>
    <t xml:space="preserve"> (15фл/кор)</t>
  </si>
  <si>
    <t xml:space="preserve"> (30 фл/кор)</t>
  </si>
  <si>
    <t xml:space="preserve">Раствор кальция хлорида 10%, 200 мл (БФГ) </t>
  </si>
  <si>
    <t>(30 фл/кор)</t>
  </si>
  <si>
    <t xml:space="preserve">Раствор кальция хлорида 10%, 400 мл (БФГ) </t>
  </si>
  <si>
    <t>(15 фл/кор)</t>
  </si>
  <si>
    <t xml:space="preserve">Раствор натрия хлорида изотонический, 400 мл (БФГ) </t>
  </si>
  <si>
    <t xml:space="preserve">Раствор Рингер-Локка, 400 мл (БФГ) </t>
  </si>
  <si>
    <t xml:space="preserve"> (15 фл/кор)</t>
  </si>
  <si>
    <t>Амоксоил Ретард, 100 мл (Сива Лаборатория)</t>
  </si>
  <si>
    <t>Ниокситил, 1 л (Белкаролин)</t>
  </si>
  <si>
    <t>Эстрофан 10мл (Биовета)</t>
  </si>
  <si>
    <t>Сурфагон 10 мл (40 фл/упк) (МАГ)</t>
  </si>
  <si>
    <t>Мастиет-форте,  20 шт/уп (Интервет)</t>
  </si>
  <si>
    <t>Оксилат,  100 мл (Росветфарм)</t>
  </si>
  <si>
    <t>Кофеин 20% 20 мл  40 фл/упк (МАГ)</t>
  </si>
  <si>
    <t>Катозал 10%, 100 мл (Bayer)</t>
  </si>
  <si>
    <t>Сенсиблекс Вейкс 50мл   (Германия)</t>
  </si>
  <si>
    <t>Термометр ТС-7-М1 (до 100 гр.С) спиртовой</t>
  </si>
  <si>
    <t>Тетрамаг, 100 мл (МАГ)</t>
  </si>
  <si>
    <t>Седимин,  100 мл (Биогель)</t>
  </si>
  <si>
    <t>Юберин БТ, 100 мл</t>
  </si>
  <si>
    <t>Витамин В12, 500 мкг/мл для инъекций 100 мл (МАГ)</t>
  </si>
  <si>
    <t>Йодопен (пен.в/мат.суппозитории) , блистер 2 табл. (Нита)</t>
  </si>
  <si>
    <t>Аналог Кобактана</t>
  </si>
  <si>
    <t>Магэстрофан 10 мл 5 доз/фл 40 фл/упк (МАГ)</t>
  </si>
  <si>
    <t>Фоллимаг 1000 ИЕ, 10 мл (МАГ)</t>
  </si>
  <si>
    <t>Аналог Айнила</t>
  </si>
  <si>
    <t>100 мг кетопрофена, 10 мг бензилового спирта, наполнитель </t>
  </si>
  <si>
    <t>Кофеин 20% 100 мл  80 фл/упк (МАГ)</t>
  </si>
  <si>
    <t>Фармоксидин 1%, 100 мл (МАГ)</t>
  </si>
  <si>
    <t>Фертагил 5 мл 10 фл/упк (Интервет)</t>
  </si>
  <si>
    <t>Бинт гипсовый 20х300 см</t>
  </si>
  <si>
    <t>Антитокс, 100 мл 12фл/упк</t>
  </si>
  <si>
    <t>Для выведения токсичных веществ из организма домашних и сельскохозяйственных животных</t>
  </si>
  <si>
    <t>Гамарет шприц (Биовета)</t>
  </si>
  <si>
    <t>Комплекс антибиотиков:новобиоцин, неомицин, прокаин пенициллина, дигидрострептомицин</t>
  </si>
  <si>
    <t>Мультимаст DC (Баймида) 120шпр/упк</t>
  </si>
  <si>
    <t>Трициллин присыпка, 40г (Асконт+)</t>
  </si>
  <si>
    <t>Йодинол 1 л (Фармакс)</t>
  </si>
  <si>
    <t>Колифлокс, 100мл (АВЗ)</t>
  </si>
  <si>
    <t>Мазь цинковая 10%,  200 г (Фармакс)</t>
  </si>
  <si>
    <t>Тимпанол, 200 мл (Фармакс)</t>
  </si>
  <si>
    <t>Диастоп пор., 50г (Агрофарм)</t>
  </si>
  <si>
    <t>Тримеразин табл. 100 шт (Биовета)</t>
  </si>
  <si>
    <r>
      <t xml:space="preserve">Дитрим, 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>100 мл (Нита)</t>
    </r>
  </si>
  <si>
    <t>Синэстрол 2% 10 мл  50 фл/упк (БХФ)</t>
  </si>
  <si>
    <t>Мастинон-форте</t>
  </si>
  <si>
    <t>Аналог Мастиет-форте</t>
  </si>
  <si>
    <t>Калий йодистый "хч" пор. упк.0,4 кг</t>
  </si>
  <si>
    <t>Тетравитам, 100 мл (Асконт+)</t>
  </si>
  <si>
    <t>Дротаверин г/х амп, 20 мг/мл, 2 мл №10</t>
  </si>
  <si>
    <t>Аналог Но-шпы</t>
  </si>
  <si>
    <t>Перекись водорода 50% мед. 1кг/бут.</t>
  </si>
  <si>
    <t>Аналог Катозала</t>
  </si>
  <si>
    <t>Щипцы универсальные со вставкой (Россия)</t>
  </si>
  <si>
    <r>
      <t>в 100 мл: бутофосфан (</t>
    </r>
    <r>
      <rPr>
        <sz val="8"/>
        <rFont val="Arial"/>
        <family val="2"/>
      </rPr>
      <t>10 г</t>
    </r>
    <r>
      <rPr>
        <sz val="8"/>
        <color indexed="8"/>
        <rFont val="Arial"/>
        <family val="2"/>
      </rPr>
      <t>), цианокобаламин (0,005 г), метил-4-гидроксибензоат (0,1 г)</t>
    </r>
  </si>
  <si>
    <t>Амоксициллин</t>
  </si>
  <si>
    <t>Аналог Ксила</t>
  </si>
  <si>
    <t>Ксилазин гидрохлорид </t>
  </si>
  <si>
    <t xml:space="preserve">Белкаролин, Ветбиохим (Нарвак), ВНИИЗЖ, Армавирская биофабрика, Апи-Сан, </t>
  </si>
  <si>
    <t xml:space="preserve">                            ООО "Фармавет" </t>
  </si>
  <si>
    <t xml:space="preserve">                                            г.Москва, 1-й Институтский проезд, д.5 стр.3 (ВИМ)</t>
  </si>
  <si>
    <t xml:space="preserve">зарубежных фирм-производителей (БиоФармГарант, БиоХимФарм, Агрофарм, Нита, </t>
  </si>
  <si>
    <r>
      <t xml:space="preserve">Интервет, Инвеса, Зоэтис (Пфайзер) ) и многих других </t>
    </r>
    <r>
      <rPr>
        <b/>
        <sz val="16"/>
        <rFont val="Arial"/>
        <family val="2"/>
      </rPr>
      <t>по  ценам производителя</t>
    </r>
    <r>
      <rPr>
        <sz val="14"/>
        <rFont val="Arial"/>
        <family val="2"/>
      </rPr>
      <t xml:space="preserve">. </t>
    </r>
  </si>
  <si>
    <t xml:space="preserve">зоотехнических инструментов, вакуумные пробирки для взятия крови, </t>
  </si>
  <si>
    <t>различные дез.средства и хоз.товары</t>
  </si>
  <si>
    <t>Тетрациклин табл. 1000 шт/200г (Асконт+)</t>
  </si>
  <si>
    <t>Эндометрамаг-К, 1 л (МАГ)</t>
  </si>
  <si>
    <t>Вакцина Bovilis IBR marker, 10 доз</t>
  </si>
  <si>
    <t xml:space="preserve">Антисептик стимулятор Д-2 фракция, 15% </t>
  </si>
  <si>
    <t>Викасол 1%, 2 мл №10</t>
  </si>
  <si>
    <t>Цефотаксим, 1г в/в</t>
  </si>
  <si>
    <t>Запасные лезвия для дисковых ножей (Германия)</t>
  </si>
  <si>
    <t>Путы регулируемые, высокого качества</t>
  </si>
  <si>
    <t>Альвет-суспензия 10% 1 л (Нита)</t>
  </si>
  <si>
    <t xml:space="preserve">Антидиарейко, 1кг   ( Инвеса)         (12кг/уп)           </t>
  </si>
  <si>
    <t>Биометросанит (в/мат.табл.)  20 шт/упк  (БХФ)</t>
  </si>
  <si>
    <t>Витам , 100 мл (Биоветсервис)</t>
  </si>
  <si>
    <t>Габивит-Se 100 мл (Асконт+)</t>
  </si>
  <si>
    <t>Гель для копыт "Солка",  300 г</t>
  </si>
  <si>
    <t>Динолитик 10 мл, 5 фл/уп (Zoetis)</t>
  </si>
  <si>
    <t>Е-селен 100 мл (Нита)</t>
  </si>
  <si>
    <t xml:space="preserve">Зинаприм, порошок 1 кг (Инвеса)          12кг/кор                                         </t>
  </si>
  <si>
    <t>Зоонорм 100 доз №10</t>
  </si>
  <si>
    <t>Кайод табл. 200г/1000таб (Асконт+)</t>
  </si>
  <si>
    <t>Вакцина Кэттлмастер Голд, 25 доз/фл</t>
  </si>
  <si>
    <t>Прималакт, 100 мл (Агрофарм)</t>
  </si>
  <si>
    <t>Флайблок 500мл, 12фл/упк (АгроВетЗащита)</t>
  </si>
  <si>
    <t>Цефтиосан, 100 мл (Апи-Сан)</t>
  </si>
  <si>
    <t xml:space="preserve">Чиктоник, 1л (Инвеса)                                                                     </t>
  </si>
  <si>
    <t>Мазь тетрациклиновая 1%  200 г  (БФГ)</t>
  </si>
  <si>
    <t>Линимент синтомицина 5% 200г (Фармакс)</t>
  </si>
  <si>
    <t>Вакцина ЛТФ-130 (крупная фасовка - 40 доз/фл 10 фл/упк) (Ставропольская б/ф)</t>
  </si>
  <si>
    <t>Элеовит 100 мл  (Асконт+)</t>
  </si>
  <si>
    <t>антибиотик группы макролидов</t>
  </si>
  <si>
    <t>Гастровет-2, 1л  10л/упк</t>
  </si>
  <si>
    <t xml:space="preserve">Раствор глюкозы 40%, 200 мл (БФГ) </t>
  </si>
  <si>
    <t>Сыворотка "Иммуносерум" (Армавир.б/ф)</t>
  </si>
  <si>
    <t>Для лечения и профилак.вирусных пневмоэнтеритов телят</t>
  </si>
  <si>
    <t>Флорокс, 100 мл (Нита)</t>
  </si>
  <si>
    <t>Чехол UNIVERSAL для катетера осеменения КРС</t>
  </si>
  <si>
    <t>50шт/упк</t>
  </si>
  <si>
    <t>Кеноцидин, 20 л/кан</t>
  </si>
  <si>
    <t>Дезинфицирующий коврик 50х70х3 см</t>
  </si>
  <si>
    <t>бан</t>
  </si>
  <si>
    <t>Бирка малая двойная под щипцы</t>
  </si>
  <si>
    <t>Гентам, 100мл (Апи-Сан)</t>
  </si>
  <si>
    <t>Ваккамаст, 100 мл (Агрофарм)</t>
  </si>
  <si>
    <t>Метробиотик (вн/мат.пен.табл.),  20табл/упк (БХФ)</t>
  </si>
  <si>
    <r>
      <t>Кобальт хлористый табл.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 (Асконт+)</t>
    </r>
  </si>
  <si>
    <t xml:space="preserve">Раствор Рингер-Локка, 200 мл (БФГ) </t>
  </si>
  <si>
    <t>в 1 мл в качестве действующего вещества 150 мг амоксициллина тригидрата и наполнитель</t>
  </si>
  <si>
    <t>Применяют для профилактики и лечения бактериальных заболеваний</t>
  </si>
  <si>
    <t>в 1 мл содержит 10000000 МЕ колистина сульфата и 0,1 г энрофлоксацина</t>
  </si>
  <si>
    <t>тетрациклин — 12,5%, рифампицин — 3%, витамины В1 — 0,05% и В2 — 0,05%  и лактулоза</t>
  </si>
  <si>
    <t>Д.в. - флорфеникол — 300 мг/см3</t>
  </si>
  <si>
    <t>в 1 мл содержит 50 мг цефтиофура гидрохлорид</t>
  </si>
  <si>
    <t>Также предлагаем полные аналоги дорогостоящих импортных препаратов (Драксина,</t>
  </si>
  <si>
    <t>Миксоферон, 100 доз/фл/10мл(МАГ)</t>
  </si>
  <si>
    <t>Уротропин 40%, 20 мл (МАГ)</t>
  </si>
  <si>
    <t>Энромаг 10% 1л (МАГ)</t>
  </si>
  <si>
    <t>10% раствор энрофлоксацина</t>
  </si>
  <si>
    <t>Драксин, 100 мл  (Zoetis)</t>
  </si>
  <si>
    <t>Эксид , 100 мл  (Zoetis)</t>
  </si>
  <si>
    <t xml:space="preserve">Вакцина "Комбовак" (крупная фасовка - 50 доз/фл) </t>
  </si>
  <si>
    <t>Для дегельминтизации животных при нематодозах.</t>
  </si>
  <si>
    <t>Септогель шпр-катет.10мл, 20 шт/упк (Нита)</t>
  </si>
  <si>
    <t>Бутокс, 1л (Интервет)</t>
  </si>
  <si>
    <t>Динопрост (в виде соли с трометамином)</t>
  </si>
  <si>
    <t>Для лечения различных форм мастита</t>
  </si>
  <si>
    <t>Применяют крупному рогатому скоту для лечения и профилактики эндометритов</t>
  </si>
  <si>
    <t>Неомицина сульфат — 100 мг, пенетамата гидройодид — 100 мг, бензилпенициллина новокаиновая соль — 400 мг</t>
  </si>
  <si>
    <t>В 1 см3 содержит 300 мг флорфеникола</t>
  </si>
  <si>
    <t>в 1 cм3 содержит 27,4 мг флуниксина меглумина (что соответствует 16,5 мг флуниксина) и 300 мг флорфеникола</t>
  </si>
  <si>
    <t>для лечения и регуляции воспроизводительной функции у самок сельскохозяйственных животных</t>
  </si>
  <si>
    <t>Для профилактики послеродовых осложнений у коров (задержание последа, ригидность шейки матки в родах, субинволюция матки) и для облегчения родового процесса</t>
  </si>
  <si>
    <t xml:space="preserve">     Кроме этого в нашем прайсе представлен большой ассортимент ветеринарных и </t>
  </si>
  <si>
    <t xml:space="preserve">     ООО "Фармавет" предлагает ветеринарные препараты и вакцины отечественных и </t>
  </si>
  <si>
    <t xml:space="preserve">                                              АНТИБИОТИКИ И СУЛЬФАНИЛАМИДНЫЕ ПРЕПАРАТЫ</t>
  </si>
  <si>
    <r>
      <t>Кобактана, Катозала, Айнила, Ксилы и др.) б</t>
    </r>
    <r>
      <rPr>
        <u val="single"/>
        <sz val="14"/>
        <rFont val="Arial"/>
        <family val="2"/>
      </rPr>
      <t>елорусской фирмы "Летуаль" по более низким ценам.</t>
    </r>
  </si>
  <si>
    <t xml:space="preserve">Пенбекс , 100 мл   (Инвеса)                                                                     </t>
  </si>
  <si>
    <t>Седимин,  100 мл (А-Био)</t>
  </si>
  <si>
    <t>Витаминов в 1 мл: А –30000 МЕ; D3 – 15000МЕ, Е –20мг, В12 - 20 мкг, селенит натрия - 0,15 мг</t>
  </si>
  <si>
    <t xml:space="preserve">Витаминов в 1 мл: А –30000 МЕ; D3 – 40000 МЕ, Е –20 мг </t>
  </si>
  <si>
    <t>Витаминов в 1 мл: А –50000 МЕ; D3 – 25000 МЕ, Е –20мг, F – 5 мг.</t>
  </si>
  <si>
    <t>Комплексный витаминно-аминокислотный препарат</t>
  </si>
  <si>
    <t>Тетрагидровит 100 мл (Нита)</t>
  </si>
  <si>
    <t>Витаминов в 1 мл: А - 25000 МЕ, Д3 - 5000 МЕ, Е - 25 мг, С - 50 мг</t>
  </si>
  <si>
    <t>Альвет 20%, ведро 12,5 кг</t>
  </si>
  <si>
    <t>Крем для рук "Нежность" , 150 г</t>
  </si>
  <si>
    <t>Хлортетрациклина г/хл - аналог Террамицина спрея</t>
  </si>
  <si>
    <t>Нуфлор, 100 мл. (Santé Animale)</t>
  </si>
  <si>
    <t>В 1 мл препарата содержится 50 000 МЕ витамина А, 25 000 МЕ витамина Д3, 20 мг витамина Е и 5 мг витамина F</t>
  </si>
  <si>
    <t>№п/п</t>
  </si>
  <si>
    <t>Наименование</t>
  </si>
  <si>
    <t>ставка НДС</t>
  </si>
  <si>
    <t>Состав, назначение</t>
  </si>
  <si>
    <t>цена без ндс</t>
  </si>
  <si>
    <t>цена с НДС</t>
  </si>
  <si>
    <t>ед.изм</t>
  </si>
  <si>
    <t xml:space="preserve">Антидиарейко, 100г  ( Инвеса)            </t>
  </si>
  <si>
    <t>Метронидазол табл., 250г (Асконт+)</t>
  </si>
  <si>
    <t xml:space="preserve">Зинаприм, 100 мл (Инвеса)                                          </t>
  </si>
  <si>
    <t>Лауритин-С, 100 мл</t>
  </si>
  <si>
    <t>Мазь стрептоцидовая 200 г (Фармакс)</t>
  </si>
  <si>
    <t>Викасол 1%, 1 мл №10</t>
  </si>
  <si>
    <r>
      <t>Раствор кальция борглюконата, 100 мл (Бионит)</t>
    </r>
    <r>
      <rPr>
        <b/>
        <sz val="9"/>
        <rFont val="Arial"/>
        <family val="2"/>
      </rPr>
      <t xml:space="preserve"> </t>
    </r>
  </si>
  <si>
    <t xml:space="preserve">Раствор натрия хлорида изотонический, 100 мл (Бионит) </t>
  </si>
  <si>
    <t>Кольцо носовое для быков d 59 мм</t>
  </si>
  <si>
    <t>Перчатка смотровая н/стер.ПАРЭТ, L</t>
  </si>
  <si>
    <t>Перчатка смотровая н/стер.ПАРЭТ, М</t>
  </si>
  <si>
    <t>Прогестерон, 10 мл   (БФГ)</t>
  </si>
  <si>
    <t xml:space="preserve">Раствор кальция хлорида 10%, 100 мл (Бионит) </t>
  </si>
  <si>
    <t xml:space="preserve">Раствор новокаина 0,5%, 100 мл (Бионит)   </t>
  </si>
  <si>
    <t xml:space="preserve">Раствор Рингер-Локка, 100 мл (Бионит) </t>
  </si>
  <si>
    <t>Норфлоксацин 20%</t>
  </si>
  <si>
    <t>Окситетрациклин-200 LA, 100 мл (Инвеса)</t>
  </si>
  <si>
    <t>Трихомоноз крупного рогатого скота, балантидиоз и дизентерия свиней, гистомоноз гусей и уток.</t>
  </si>
  <si>
    <t>Колибактериоз, пастереллез, сальмонеллез, хрон. респираторные заболевания, стрептококкоз, некротический энтерит, гемофилез, кампилобактериальный гепатит, микоплазмоз.</t>
  </si>
  <si>
    <t>Для лечения бронхопневмонии, колибактериоза, сальмонеллеза и других заболеваний свиней, крс, овец и коз, вызванных микроорганизмами, чувствительными к окситетрациклину</t>
  </si>
  <si>
    <t>Комбинация эффективного антибиотика и противовирусного препарата  для лечения инфекционных болезней различной этиологии (молодняка крс, свиней, овец и коз)</t>
  </si>
  <si>
    <t>Назначают телятам, овцам и свиньям при респираторных и желудочно-кишечных заболеваниях бактериальной этиологии</t>
  </si>
  <si>
    <t>Виапен аэроз.баллон 1 доза (Агрофарм)</t>
  </si>
  <si>
    <t>Мастилекс шприц, 10 мл (Инвеса)</t>
  </si>
  <si>
    <t>Для лечения субклинических и клинических форм маститов у дойных коров</t>
  </si>
  <si>
    <t>Ваккамаст шпр-катет. (Агрофарм), 10мл 20шт/упк</t>
  </si>
  <si>
    <t>при заболеваниях печени различной этиологии </t>
  </si>
  <si>
    <t>восстанавливает нарушенные функции желудочно-кишечного тракта.</t>
  </si>
  <si>
    <t>для лечения заболеваний опорно-двигательного аппарата</t>
  </si>
  <si>
    <t>при гастроэнтерите, энтеритной форме колибактериоза, гастрите, спастическом колите, панкреатите, рвоте, отравлении, диспепсии</t>
  </si>
  <si>
    <t>для регуляции минерального обмена веществ у животных</t>
  </si>
  <si>
    <t>при респираторных заболеваниях дыхательных путей</t>
  </si>
  <si>
    <t>при воспалительных заболеваниях репродуктивной системы и молочной железы: остром, хроническом и субклиническом эндометрите, остром катаральном и субклиническом мастите.</t>
  </si>
  <si>
    <t>при нарушении функции яичников: нарушении полового цикла, ложной беременности, кистозном перерождении яичников</t>
  </si>
  <si>
    <t>применяют в комплексной терапии травматических повреждений, в том числе при родовых травмах, а также при лечении случайных и операционных ран</t>
  </si>
  <si>
    <t>для профилактики и лечения послеродовых осложнений у коров</t>
  </si>
  <si>
    <t>Кальфотон, 100 мл (Асконт +)</t>
  </si>
  <si>
    <t>Для лечения нарушений минерального обмена веществ у животных</t>
  </si>
  <si>
    <t>Для профилактики дефицита витамина В12 и лечения анемии</t>
  </si>
  <si>
    <t>Для профилактики и лечения гипо- и авитаминоза Е, нормализации обмена веществ, лечения дегенеративных процессов в мышечной ткани и репродуктивных органах, а также для улучшения качества продукции</t>
  </si>
  <si>
    <t>Назначают крупному рогатому скоту, овцам, козам, свиньям для профилактики и лечения гиповитаминозов, нарушений минерального обмена, селенодефицитных состояний, для повышения иммунитета</t>
  </si>
  <si>
    <t>Оптимизирует обменные процессы в организме -белковый, витаминный и минеральный</t>
  </si>
  <si>
    <t>Профилактика и лечение йодной недостаточности и заболевании развивающихся на их фоне  у крс в зонах с недостаточным содержанием йода в почвах и кормах</t>
  </si>
  <si>
    <t>При гипокобальтозе, сопровождающимся нарушением обмена веществ, анемией, извращением и потерей аппетита, прогрессирующим истощением и изменением шерстного покрова</t>
  </si>
  <si>
    <t>Профилактика и лечение железодефицитной анемии, беломышечной болезни, зоба, дистрофии печени у всех видов сельскохозяйственных животных</t>
  </si>
  <si>
    <t>Для профилактики и лечения недостаточности витамина A, рахита, остеомаляции, хронических инфекций, анемии, аллергии, желудочно-кишечных заболеваний и пр.</t>
  </si>
  <si>
    <t>Адреналин амп.0,1%, 1мл №5</t>
  </si>
  <si>
    <t>Антисептик стимулятор Д-3 фракция</t>
  </si>
  <si>
    <t>Вторая кожа "Супер" прей 335 мл, 20 фл/упк</t>
  </si>
  <si>
    <t>Мультикан-8, упк.5 доз</t>
  </si>
  <si>
    <t>Пропиленгликоль, кан.10кг</t>
  </si>
  <si>
    <t>Ревива, упк.7кг</t>
  </si>
  <si>
    <t>Фармоксидин 1% 100мл (МАГ)</t>
  </si>
  <si>
    <t>Вакцина Коли-Вак  (1 т.д.=10л)</t>
  </si>
  <si>
    <t>Против эшерихиоза (колибактериоза) животных</t>
  </si>
  <si>
    <t>Живая сухая вакцина для профилактики инфекционного ринотрахеита крс</t>
  </si>
  <si>
    <t>Профилактика и лечение трихофитии крс</t>
  </si>
  <si>
    <t>Концентрированная формолквасцовая вакцина против сальмонеллеза (паратифа) телят</t>
  </si>
  <si>
    <t>Применяют для профилактических и вынужденных прививок в неблагополучных по пастереллезу хозяйствах всего поголовья крупного, мелкого рогатого скота и буйволов, начиная с трехмесячного возраста</t>
  </si>
  <si>
    <t>Применяют с профилактической целью в местностях, неблагополучных по эмфизематозному карбункулу</t>
  </si>
  <si>
    <t>Вакцина против инфекционного ринотрахеита, парагриппа-3, вирусной диареи, респираторно-синцитиальной, рота- и коронавирусной болезни телят</t>
  </si>
  <si>
    <t>Для иммунизации взрослых животных и телят в хозяйствах, неблагополучных по респираторным заболеваниям крс</t>
  </si>
  <si>
    <t>Для профилактики инфекционного ринотрахеита, вирусной диареии, парагриппа-3, респираторно-синтициальной инфекции и лептоспироза крс</t>
  </si>
  <si>
    <t>Профилактическая и лечебная иммунизация крс против некробактериоза</t>
  </si>
  <si>
    <t>Для профилактики рота вирусной, корона вирусной инфекций и эшерихиоза молодняка крупного рогатого скота</t>
  </si>
  <si>
    <t>Против пастереллеза, сальмонеллеза, эшерихиоза, парагриппа-3 и инфекционного ринотрахеита крс </t>
  </si>
  <si>
    <t>Применяют с лечебной и профилактической целью в хозяйствах, неблагополучных по колибактериозу молодняка сельскохозяйственных животных</t>
  </si>
  <si>
    <t>Профилактика и лечение сальмонеллеза у телят, поросят, ягнят, овец и водоплавающих птиц в неблагополучных по сальмонеллезу хозяйствах</t>
  </si>
  <si>
    <t>Для лечения и профилактики рожи свиней</t>
  </si>
  <si>
    <t>Против пастереллеза крупного рогатого скота, овец и свиней</t>
  </si>
  <si>
    <t>Вспомогатель родов КРС VINK 180 см арт.1046  (Нидерланды)</t>
  </si>
  <si>
    <t>Лампа инфракрасная 250 Ватт красная, 10 шт/упк</t>
  </si>
  <si>
    <t>Комплект моющих ср-в для аппарата "Клевер"</t>
  </si>
  <si>
    <t>компл</t>
  </si>
  <si>
    <t>тыс.доз</t>
  </si>
  <si>
    <t>Амоксициллин-Л 15% 100 мл (Летуаль, Беларусь)</t>
  </si>
  <si>
    <t>Летобактан, 100 мл (Летуаль, Беларусь)</t>
  </si>
  <si>
    <t>Энрофлокс 5% 100мл (Инвеса)</t>
  </si>
  <si>
    <t>Тримеразин порошок, 0,3 кг (Биовета)</t>
  </si>
  <si>
    <t>Мамифорт шпр,  48 шт/упк (Сива Лаборатория)</t>
  </si>
  <si>
    <t>Мамифорт Секадо, шпр.</t>
  </si>
  <si>
    <t>Для сухостойных коров</t>
  </si>
  <si>
    <t>Мамикур, шпр. (Сива Лаборатория)</t>
  </si>
  <si>
    <t>Прималакт (шпр.-тюб для лактир.коров), 5мл (Агрофарм)</t>
  </si>
  <si>
    <t>Эндометрамаг-ГРИН , 1 л (МАГ)</t>
  </si>
  <si>
    <t>Тетравет LA, 100 мл (Seva Sante Animale)</t>
  </si>
  <si>
    <t>Мазь ихтиоловая 10%, 800 г  (Медхим)</t>
  </si>
  <si>
    <t>Летайнил, 100 мл (Летуаль, Беларусь)</t>
  </si>
  <si>
    <t>Английская соль/Магния сульфат 7-водный  (Глауберова соль) 180г</t>
  </si>
  <si>
    <t xml:space="preserve">Английская соль/Магния сульфат 7-водный  (Глауберова соль) 500г </t>
  </si>
  <si>
    <t>Летозал, 100 мл (Летуаль, Беларусь)</t>
  </si>
  <si>
    <t>Ксилазал, 50 мл (Летуаль, Беларусь)</t>
  </si>
  <si>
    <t>Террамицин LA, 100 мл (Pfizer), 10 фл/упк</t>
  </si>
  <si>
    <t>Бирка КРС (под нож-апликатор) 70х65 мм</t>
  </si>
  <si>
    <t>Бирка большая двойная (под щипцы) 60х80 мм</t>
  </si>
  <si>
    <t>Метка ножная опознавательная</t>
  </si>
  <si>
    <t xml:space="preserve">Шприц 1-разовый 12 мл с иглой 1,2 х 38 В/сп </t>
  </si>
  <si>
    <t>100шт /упк</t>
  </si>
  <si>
    <t>50шт /упк</t>
  </si>
  <si>
    <t>Щипцы д/бирок ЩДБ диам.10мм (дырокол)</t>
  </si>
  <si>
    <t>Щипцы д/бирок ЩДБ диам.6мм  (дырокол)</t>
  </si>
  <si>
    <t>эл.почта: a1267@rambler.ru          сайт: www.farma-vet.ru</t>
  </si>
  <si>
    <t>Кофеин 20% 100 мл (Нита), 15 фл/упк</t>
  </si>
  <si>
    <t>Нитокс форте, 100 мл (Нита)</t>
  </si>
  <si>
    <t>Фертагон №10, 10 мл</t>
  </si>
  <si>
    <t xml:space="preserve">Чиктоник, 5л (Инвеса)                                                                     </t>
  </si>
  <si>
    <t>Байоклав IMM LC шпр-туба 3г, упк.24 шт (Байер)</t>
  </si>
  <si>
    <t>Лактобай шпр-катет.5г, упк.24шт (Байер)</t>
  </si>
  <si>
    <t>Для лечения мастита бактериальной этиологии у коров в период лактации</t>
  </si>
  <si>
    <t>Цефкинор DC шпр-катет., упк.24шт (Байер)</t>
  </si>
  <si>
    <t>Цефкинор LC шпр-катет., упк.24шт (Байер)</t>
  </si>
  <si>
    <t>Для лечения коров в период лактации, больных клиническим и субклиническим маститом</t>
  </si>
  <si>
    <t>Комбинированный препарат с противовирусным и иммуномодулирующим действием</t>
  </si>
  <si>
    <t xml:space="preserve">Гентамицина сульфат 4% р-р, 100 мл (БФГ)  </t>
  </si>
  <si>
    <t>Неомицина сульфат  0,5г , 60 фл/кор. (Агрофарм)</t>
  </si>
  <si>
    <t>Ривициклин, 450г (НПП "БИО")</t>
  </si>
  <si>
    <t>Энросол 10% , 100 мл  (Ветсфера и АВЗ)</t>
  </si>
  <si>
    <t>Аналог Эстрофана</t>
  </si>
  <si>
    <t>Лечение мастита для лактирующих коров</t>
  </si>
  <si>
    <t>Свечи в/мат.с фуразолидоном "Фурол" 10 шт/упк (БХФ)</t>
  </si>
  <si>
    <t>Тетра-Дельта, шпр-катет.10 мл 10шт/упк</t>
  </si>
  <si>
    <t>Левомицетин табл.300г/500таб  (Асконт+)</t>
  </si>
  <si>
    <t>Настойка чемерицы, 100 мл (Фармакс)</t>
  </si>
  <si>
    <t xml:space="preserve">Раствор натрия хлорида изотонический, 200 мл (БФГ) </t>
  </si>
  <si>
    <t>Фортиклин Ретард, 100мл</t>
  </si>
  <si>
    <t>Тривит инъекц., 100 мл (Нита)</t>
  </si>
  <si>
    <t>Кмплекс витаминов А, Д3, Е</t>
  </si>
  <si>
    <t>Тривит инъекц., 100 мл (МАГ)</t>
  </si>
  <si>
    <t>Байкокс 2,5% оральный, 1л</t>
  </si>
  <si>
    <t>Неостомазан, 1л  (Венгрия)</t>
  </si>
  <si>
    <t xml:space="preserve">Мазь "Ям" 150 г  (Гусь-Хрустальный) </t>
  </si>
  <si>
    <t>Вакцина Ван Шот Ультра 8, 10 доз</t>
  </si>
  <si>
    <t>Игла ECO Henke инъекц. Луер 1,5*35мм 12 шт/упк</t>
  </si>
  <si>
    <t>Кружка первых струй молока (АМА)</t>
  </si>
  <si>
    <t>Прививочный стержень 61см</t>
  </si>
  <si>
    <t>Щипцы копытные со сменными лезвиями (АМА)</t>
  </si>
  <si>
    <t xml:space="preserve">Молокопоилка пластиковая с соской 2 л </t>
  </si>
  <si>
    <t xml:space="preserve">Шприц ШО-3М </t>
  </si>
  <si>
    <t xml:space="preserve"> для установки дойных бирок</t>
  </si>
  <si>
    <t>Электропогоняло KAWE (Германия)</t>
  </si>
  <si>
    <t>Удлинняющий шест к электропогонялу  KAWE</t>
  </si>
  <si>
    <t>на 3 месяца</t>
  </si>
  <si>
    <t>Запасные ножи д/щипцов копытных (Германия)</t>
  </si>
  <si>
    <t>Уход за копытами</t>
  </si>
  <si>
    <t>Бирки, щипцы, маркеры для бирок</t>
  </si>
  <si>
    <t xml:space="preserve">ИГЛЫ   </t>
  </si>
  <si>
    <t xml:space="preserve">ПЕРЧАТКИ   </t>
  </si>
  <si>
    <t>ШПРИЦЫ ИНЪЕКЦИОННЫЕ</t>
  </si>
  <si>
    <t>заказ</t>
  </si>
  <si>
    <t>Метронидазол табл., 250г (АгроВетЗащита)</t>
  </si>
  <si>
    <t>Линкомицин 10%, 10 мл (МАГ)</t>
  </si>
  <si>
    <t>Гремучая смесь, 200г</t>
  </si>
  <si>
    <t>Против крыс и мышей</t>
  </si>
  <si>
    <t>Биостомасан, 1л (БХФ)</t>
  </si>
  <si>
    <t>Эмульсия для борьбы с эктопаразитами у животных и уничтожения насекомых в животноводческих, подсобных и бытовых помещениях</t>
  </si>
  <si>
    <t>Формалин 36% , 10кг/кан</t>
  </si>
  <si>
    <t>Детокс, 100 мл (Асконт+)</t>
  </si>
  <si>
    <t>Неозидин М, 50 мл (Нита)</t>
  </si>
  <si>
    <t>Р-р для инъекций, предназначенный для лечения и профилактики кровепаразитарных болезней крупного рогатого скота, овец, лошадей и собак.</t>
  </si>
  <si>
    <t>Для лечения и профилактики инфекционных заболеваний птицы, дезинфекции инкубационных яиц,  дезинфекции инкубационных и выводных шкафов, аэрозольной дезинфекции в присутствии птицы.</t>
  </si>
  <si>
    <t>Стальная обсечка DIСK (для обработки копыт) Германия</t>
  </si>
  <si>
    <t>Биовит, 25 кг</t>
  </si>
  <si>
    <t>Дорин-Р,р-р  д/инъекций, 10 мл</t>
  </si>
  <si>
    <t>Окситетрациклин, 1 г (Агрофарм)</t>
  </si>
  <si>
    <t>Тилозин-50, 100 мл (Нита)</t>
  </si>
  <si>
    <t>Энрофлокс 10% 100мл (Инвеса)</t>
  </si>
  <si>
    <t xml:space="preserve">ПДЭ  (Фармакс г.Киров), 100 мл, 33фл/упк   </t>
  </si>
  <si>
    <t>Левамизол 7,5%, 50 мл (Нита)</t>
  </si>
  <si>
    <t>Кубатол 150 мл</t>
  </si>
  <si>
    <t xml:space="preserve">Тел./факс: (499)174-89-88; тел. 8-903-711-87-28; 8-905-786-72-58 </t>
  </si>
  <si>
    <t>Мультивитамин инъекц.,100мл (Norbrook)</t>
  </si>
  <si>
    <t>Праймер (брикет), готовая приманка для грызунов, ведро 8 кг</t>
  </si>
  <si>
    <t>Бромадиолон 0,005%</t>
  </si>
  <si>
    <t>Сайленс (брикет), готовая приманка для грызунов, ведро 8 кг</t>
  </si>
  <si>
    <t>Бродифакум 0,005%</t>
  </si>
  <si>
    <t>Бензилпенициллин 1 млн. ИЕ (БФГ)</t>
  </si>
  <si>
    <t>Аэстрофан, 10 мл (Беларусь)</t>
  </si>
  <si>
    <t>Мастиет Голд 8г, 20 шт/упк</t>
  </si>
  <si>
    <t>Антибактериальное лекарственное средство в форме суспензии для интрацистернального введения, содержащее в одном шприце-дозаторе объемом 10 мл в качестве действующих веществ 100 мг новобиоцина натрия, 105 мг неомицина сульфата, 100 мг прокаин пенициллина, 100 мг дигидростептомицина сульфата и 10 мг преднизолона, а в качестве вспомогательных веществ алюминия моностеарат и арахисовое масло.</t>
  </si>
  <si>
    <t>В одном шприце-дозаторе  (3,0 г) содержится в качестве действующего вещества 150,0 мг цефкинома (в виде цефкинома сульфата), в качестве вспомогательных веществ: жидкий парафин и диоксид кремния до 3,0 г.</t>
  </si>
  <si>
    <t>Ксиланит 50мл (Нита)</t>
  </si>
  <si>
    <t>Муравьиная кислота, 85% (BASF, Германия)</t>
  </si>
  <si>
    <t xml:space="preserve">Раствор глюкозы 5%, 200 мл  (БФГ)  </t>
  </si>
  <si>
    <t>Вакуумная пробирка для исслед.сыворотки с активат.свертывания 7 мл (Рустек)</t>
  </si>
  <si>
    <t>Игла G 18  двусторонняя для вак.сис. (Рустек)</t>
  </si>
  <si>
    <t>Игла Луер 1-разовая 1,2*40 мм  (Идеал)100 шт/упк</t>
  </si>
  <si>
    <t>Игла Луер 1-разовая 1,5*30 мм  (Идеал)100 шт/упк</t>
  </si>
  <si>
    <t>Стрептомицина сульфат вет. 1 г   (БФГ)</t>
  </si>
  <si>
    <t>Эстрофан 2мл №10</t>
  </si>
  <si>
    <t>Витамин Е 25% р-р инъекц., 100 мл (МАГ)</t>
  </si>
  <si>
    <t>Гиподектин-Н, 1 л</t>
  </si>
  <si>
    <t>Ихтиол ветеринарный</t>
  </si>
  <si>
    <t>Фитофастум 500 мл (БФГ)</t>
  </si>
  <si>
    <t>Йод однохлористый,  кан.5л</t>
  </si>
  <si>
    <t>Дезинфицирующее ср-во</t>
  </si>
  <si>
    <t>Пикс-фаги спрей, 250 мл</t>
  </si>
  <si>
    <t>концентрация дёгтя - 20%</t>
  </si>
  <si>
    <t>Цикло спрей, 211 мл (FARVET)</t>
  </si>
  <si>
    <t>Вакуумная пробирка для исслед.сыворотки с активат.свертывания 9 мл (Хунда)</t>
  </si>
  <si>
    <t>Вакуумная пробирка для исслед.сыворотки с активат.свертывания 7 мл (Хунда)</t>
  </si>
  <si>
    <t>Вакуумная пробирка для гематологии с ЭДТА-К2 6 мл (Хунда)</t>
  </si>
  <si>
    <t>Игла G 18  двусторонняя для вак.сис. (Хунда)</t>
  </si>
  <si>
    <t>Игла Луер 1-разовая 1,5*30 мм  100 шт/упк</t>
  </si>
  <si>
    <t xml:space="preserve">Молокопоилка пластиковая с соской 3 л </t>
  </si>
  <si>
    <t>перчатки нитриловые</t>
  </si>
  <si>
    <t>Перчатки PROLATEX L, XL упк.100 шт</t>
  </si>
  <si>
    <t>Перчатки PRONITRILE L, M упк.100 шт</t>
  </si>
  <si>
    <t>перчатки латексные</t>
  </si>
  <si>
    <t>Марка Д тип 3. размеры: 627х78мм</t>
  </si>
  <si>
    <t>ПРАЙС-ЛИСТ НА 10 декабря 2018 г.</t>
  </si>
  <si>
    <t>Сепранол, 2 пал/упк</t>
  </si>
  <si>
    <t>Омнидез, кан. 20 кг</t>
  </si>
  <si>
    <t>Формалин 36% , 200кг/бочка</t>
  </si>
  <si>
    <t>Аверсект-2, 100 мл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</si>
</sst>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</numFmts>
  <fonts count="10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9"/>
      <color indexed="8"/>
      <name val="Tahoma"/>
      <family val="2"/>
    </font>
    <font>
      <sz val="9"/>
      <color indexed="63"/>
      <name val="Arial"/>
      <family val="2"/>
    </font>
    <font>
      <sz val="8"/>
      <color indexed="26"/>
      <name val="Arial"/>
      <family val="2"/>
    </font>
    <font>
      <sz val="9"/>
      <color indexed="26"/>
      <name val="Arial"/>
      <family val="2"/>
    </font>
    <font>
      <sz val="10"/>
      <color indexed="26"/>
      <name val="Arial Cyr"/>
      <family val="0"/>
    </font>
    <font>
      <b/>
      <sz val="8"/>
      <color indexed="26"/>
      <name val="Arial"/>
      <family val="2"/>
    </font>
    <font>
      <b/>
      <i/>
      <sz val="10"/>
      <color indexed="10"/>
      <name val="Arial"/>
      <family val="2"/>
    </font>
    <font>
      <b/>
      <i/>
      <u val="single"/>
      <sz val="10"/>
      <color indexed="10"/>
      <name val="Arial"/>
      <family val="2"/>
    </font>
    <font>
      <b/>
      <i/>
      <sz val="8"/>
      <color indexed="26"/>
      <name val="Arial"/>
      <family val="2"/>
    </font>
    <font>
      <b/>
      <i/>
      <sz val="8"/>
      <color indexed="10"/>
      <name val="Arial"/>
      <family val="2"/>
    </font>
    <font>
      <b/>
      <sz val="14"/>
      <color indexed="10"/>
      <name val="Arial"/>
      <family val="2"/>
    </font>
    <font>
      <sz val="9"/>
      <color indexed="9"/>
      <name val="Arial"/>
      <family val="2"/>
    </font>
    <font>
      <i/>
      <sz val="10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Arial Cyr"/>
      <family val="0"/>
    </font>
    <font>
      <sz val="8"/>
      <name val="Arial Cyr"/>
      <family val="0"/>
    </font>
    <font>
      <sz val="8"/>
      <color indexed="8"/>
      <name val="Tahoma"/>
      <family val="2"/>
    </font>
    <font>
      <sz val="14"/>
      <name val="Arial"/>
      <family val="2"/>
    </font>
    <font>
      <i/>
      <sz val="14"/>
      <name val="Arial"/>
      <family val="2"/>
    </font>
    <font>
      <b/>
      <sz val="9"/>
      <color indexed="8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 val="single"/>
      <sz val="14"/>
      <name val="Arial"/>
      <family val="2"/>
    </font>
    <font>
      <b/>
      <sz val="14"/>
      <name val="Arial"/>
      <family val="2"/>
    </font>
    <font>
      <sz val="9"/>
      <name val="Arial Cyr"/>
      <family val="0"/>
    </font>
    <font>
      <b/>
      <i/>
      <sz val="9"/>
      <name val="Arial"/>
      <family val="2"/>
    </font>
    <font>
      <b/>
      <i/>
      <sz val="11"/>
      <name val="Arial"/>
      <family val="2"/>
    </font>
    <font>
      <sz val="10"/>
      <color indexed="8"/>
      <name val="Arial"/>
      <family val="2"/>
    </font>
    <font>
      <sz val="8"/>
      <color indexed="63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9"/>
      <color rgb="FF000000"/>
      <name val="Tahoma"/>
      <family val="2"/>
    </font>
    <font>
      <sz val="9"/>
      <color rgb="FF222222"/>
      <name val="Arial"/>
      <family val="2"/>
    </font>
    <font>
      <sz val="8"/>
      <color theme="2"/>
      <name val="Arial"/>
      <family val="2"/>
    </font>
    <font>
      <sz val="9"/>
      <color theme="2"/>
      <name val="Arial"/>
      <family val="2"/>
    </font>
    <font>
      <sz val="10"/>
      <color theme="2"/>
      <name val="Arial Cyr"/>
      <family val="0"/>
    </font>
    <font>
      <b/>
      <sz val="8"/>
      <color theme="2"/>
      <name val="Arial"/>
      <family val="2"/>
    </font>
    <font>
      <b/>
      <i/>
      <sz val="10"/>
      <color rgb="FFFF0000"/>
      <name val="Arial"/>
      <family val="2"/>
    </font>
    <font>
      <b/>
      <i/>
      <u val="single"/>
      <sz val="10"/>
      <color rgb="FFFF0000"/>
      <name val="Arial"/>
      <family val="2"/>
    </font>
    <font>
      <b/>
      <i/>
      <sz val="8"/>
      <color theme="2"/>
      <name val="Arial"/>
      <family val="2"/>
    </font>
    <font>
      <b/>
      <i/>
      <sz val="8"/>
      <color rgb="FFFF0000"/>
      <name val="Arial"/>
      <family val="2"/>
    </font>
    <font>
      <sz val="8"/>
      <color rgb="FF000000"/>
      <name val="Arial"/>
      <family val="2"/>
    </font>
    <font>
      <b/>
      <sz val="14"/>
      <color rgb="FFFF0000"/>
      <name val="Arial"/>
      <family val="2"/>
    </font>
    <font>
      <sz val="9"/>
      <color theme="0"/>
      <name val="Arial"/>
      <family val="2"/>
    </font>
    <font>
      <i/>
      <sz val="10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10"/>
      <color theme="1"/>
      <name val="Arial Cyr"/>
      <family val="0"/>
    </font>
    <font>
      <b/>
      <sz val="8"/>
      <color rgb="FF000000"/>
      <name val="Arial"/>
      <family val="2"/>
    </font>
    <font>
      <b/>
      <sz val="9"/>
      <color theme="1"/>
      <name val="Arial"/>
      <family val="2"/>
    </font>
    <font>
      <sz val="8"/>
      <color rgb="FF000000"/>
      <name val="Tahoma"/>
      <family val="2"/>
    </font>
    <font>
      <sz val="10"/>
      <color theme="1"/>
      <name val="Arial"/>
      <family val="2"/>
    </font>
    <font>
      <sz val="8"/>
      <color rgb="FF2C2B2B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 style="thin"/>
      <right style="medium"/>
      <top style="medium"/>
      <bottom/>
    </border>
    <border>
      <left/>
      <right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0" fillId="0" borderId="0">
      <alignment/>
      <protection/>
    </xf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4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left" indent="2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left" indent="2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81" fillId="0" borderId="10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82" fillId="0" borderId="10" xfId="0" applyFont="1" applyBorder="1" applyAlignment="1">
      <alignment/>
    </xf>
    <xf numFmtId="0" fontId="9" fillId="0" borderId="10" xfId="0" applyFont="1" applyFill="1" applyBorder="1" applyAlignment="1">
      <alignment wrapText="1"/>
    </xf>
    <xf numFmtId="0" fontId="82" fillId="0" borderId="10" xfId="0" applyFont="1" applyBorder="1" applyAlignment="1">
      <alignment wrapText="1"/>
    </xf>
    <xf numFmtId="0" fontId="9" fillId="0" borderId="10" xfId="0" applyFont="1" applyBorder="1" applyAlignment="1">
      <alignment horizontal="left"/>
    </xf>
    <xf numFmtId="0" fontId="9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83" fillId="0" borderId="10" xfId="0" applyFont="1" applyBorder="1" applyAlignment="1">
      <alignment/>
    </xf>
    <xf numFmtId="0" fontId="83" fillId="0" borderId="10" xfId="0" applyFont="1" applyBorder="1" applyAlignment="1">
      <alignment horizontal="center"/>
    </xf>
    <xf numFmtId="0" fontId="83" fillId="0" borderId="10" xfId="0" applyFont="1" applyFill="1" applyBorder="1" applyAlignment="1">
      <alignment/>
    </xf>
    <xf numFmtId="0" fontId="83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vertical="center" wrapText="1"/>
    </xf>
    <xf numFmtId="9" fontId="9" fillId="0" borderId="10" xfId="56" applyFont="1" applyBorder="1" applyAlignment="1">
      <alignment horizontal="center"/>
    </xf>
    <xf numFmtId="0" fontId="9" fillId="0" borderId="10" xfId="0" applyFont="1" applyFill="1" applyBorder="1" applyAlignment="1">
      <alignment horizontal="right"/>
    </xf>
    <xf numFmtId="0" fontId="84" fillId="0" borderId="10" xfId="0" applyFont="1" applyFill="1" applyBorder="1" applyAlignment="1">
      <alignment horizontal="center"/>
    </xf>
    <xf numFmtId="0" fontId="82" fillId="0" borderId="10" xfId="0" applyNumberFormat="1" applyFont="1" applyBorder="1" applyAlignment="1">
      <alignment wrapText="1"/>
    </xf>
    <xf numFmtId="0" fontId="85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82" fillId="0" borderId="15" xfId="0" applyFont="1" applyBorder="1" applyAlignment="1">
      <alignment wrapText="1"/>
    </xf>
    <xf numFmtId="0" fontId="86" fillId="0" borderId="0" xfId="0" applyFont="1" applyAlignment="1">
      <alignment/>
    </xf>
    <xf numFmtId="2" fontId="0" fillId="0" borderId="10" xfId="42" applyNumberFormat="1" applyFont="1" applyBorder="1" applyAlignment="1">
      <alignment/>
    </xf>
    <xf numFmtId="2" fontId="87" fillId="0" borderId="0" xfId="60" applyNumberFormat="1" applyFont="1" applyFill="1" applyBorder="1" applyAlignment="1">
      <alignment horizontal="left" indent="2"/>
    </xf>
    <xf numFmtId="2" fontId="87" fillId="0" borderId="0" xfId="60" applyNumberFormat="1" applyFont="1" applyFill="1" applyBorder="1" applyAlignment="1">
      <alignment/>
    </xf>
    <xf numFmtId="0" fontId="88" fillId="0" borderId="10" xfId="42" applyNumberFormat="1" applyFont="1" applyFill="1" applyBorder="1" applyAlignment="1">
      <alignment horizontal="right"/>
    </xf>
    <xf numFmtId="2" fontId="88" fillId="0" borderId="10" xfId="60" applyNumberFormat="1" applyFont="1" applyFill="1" applyBorder="1" applyAlignment="1">
      <alignment horizontal="right"/>
    </xf>
    <xf numFmtId="2" fontId="88" fillId="0" borderId="12" xfId="60" applyNumberFormat="1" applyFont="1" applyFill="1" applyBorder="1" applyAlignment="1">
      <alignment horizontal="right"/>
    </xf>
    <xf numFmtId="2" fontId="88" fillId="0" borderId="11" xfId="60" applyNumberFormat="1" applyFont="1" applyFill="1" applyBorder="1" applyAlignment="1">
      <alignment horizontal="right"/>
    </xf>
    <xf numFmtId="0" fontId="89" fillId="0" borderId="0" xfId="0" applyFont="1" applyAlignment="1">
      <alignment/>
    </xf>
    <xf numFmtId="2" fontId="0" fillId="0" borderId="12" xfId="42" applyNumberFormat="1" applyFont="1" applyBorder="1" applyAlignment="1">
      <alignment/>
    </xf>
    <xf numFmtId="2" fontId="0" fillId="0" borderId="11" xfId="42" applyNumberFormat="1" applyFont="1" applyBorder="1" applyAlignment="1">
      <alignment/>
    </xf>
    <xf numFmtId="0" fontId="3" fillId="9" borderId="0" xfId="0" applyFont="1" applyFill="1" applyBorder="1" applyAlignment="1">
      <alignment horizontal="right"/>
    </xf>
    <xf numFmtId="0" fontId="2" fillId="9" borderId="0" xfId="0" applyFont="1" applyFill="1" applyAlignment="1">
      <alignment/>
    </xf>
    <xf numFmtId="0" fontId="2" fillId="9" borderId="0" xfId="0" applyFont="1" applyFill="1" applyAlignment="1">
      <alignment horizontal="center"/>
    </xf>
    <xf numFmtId="0" fontId="8" fillId="9" borderId="16" xfId="0" applyFont="1" applyFill="1" applyBorder="1" applyAlignment="1">
      <alignment horizontal="left"/>
    </xf>
    <xf numFmtId="0" fontId="3" fillId="9" borderId="17" xfId="0" applyFont="1" applyFill="1" applyBorder="1" applyAlignment="1">
      <alignment horizontal="center"/>
    </xf>
    <xf numFmtId="2" fontId="87" fillId="9" borderId="17" xfId="60" applyNumberFormat="1" applyFont="1" applyFill="1" applyBorder="1" applyAlignment="1">
      <alignment horizontal="right"/>
    </xf>
    <xf numFmtId="2" fontId="0" fillId="9" borderId="17" xfId="42" applyNumberFormat="1" applyFont="1" applyFill="1" applyBorder="1" applyAlignment="1">
      <alignment/>
    </xf>
    <xf numFmtId="0" fontId="3" fillId="9" borderId="18" xfId="0" applyFont="1" applyFill="1" applyBorder="1" applyAlignment="1">
      <alignment horizontal="right"/>
    </xf>
    <xf numFmtId="0" fontId="9" fillId="9" borderId="19" xfId="0" applyFont="1" applyFill="1" applyBorder="1" applyAlignment="1">
      <alignment wrapText="1"/>
    </xf>
    <xf numFmtId="0" fontId="9" fillId="9" borderId="19" xfId="0" applyFont="1" applyFill="1" applyBorder="1" applyAlignment="1">
      <alignment horizontal="center" wrapText="1"/>
    </xf>
    <xf numFmtId="0" fontId="9" fillId="9" borderId="19" xfId="0" applyFont="1" applyFill="1" applyBorder="1" applyAlignment="1">
      <alignment/>
    </xf>
    <xf numFmtId="0" fontId="9" fillId="9" borderId="19" xfId="0" applyFont="1" applyFill="1" applyBorder="1" applyAlignment="1">
      <alignment horizontal="center"/>
    </xf>
    <xf numFmtId="2" fontId="88" fillId="9" borderId="19" xfId="60" applyNumberFormat="1" applyFont="1" applyFill="1" applyBorder="1" applyAlignment="1">
      <alignment horizontal="right"/>
    </xf>
    <xf numFmtId="2" fontId="0" fillId="9" borderId="20" xfId="42" applyNumberFormat="1" applyFont="1" applyFill="1" applyBorder="1" applyAlignment="1">
      <alignment/>
    </xf>
    <xf numFmtId="0" fontId="3" fillId="9" borderId="21" xfId="0" applyFont="1" applyFill="1" applyBorder="1" applyAlignment="1">
      <alignment horizontal="right"/>
    </xf>
    <xf numFmtId="0" fontId="9" fillId="9" borderId="10" xfId="0" applyFont="1" applyFill="1" applyBorder="1" applyAlignment="1">
      <alignment/>
    </xf>
    <xf numFmtId="0" fontId="9" fillId="9" borderId="10" xfId="0" applyFont="1" applyFill="1" applyBorder="1" applyAlignment="1">
      <alignment horizontal="center"/>
    </xf>
    <xf numFmtId="2" fontId="88" fillId="9" borderId="10" xfId="60" applyNumberFormat="1" applyFont="1" applyFill="1" applyBorder="1" applyAlignment="1">
      <alignment horizontal="right"/>
    </xf>
    <xf numFmtId="2" fontId="0" fillId="9" borderId="22" xfId="42" applyNumberFormat="1" applyFont="1" applyFill="1" applyBorder="1" applyAlignment="1">
      <alignment/>
    </xf>
    <xf numFmtId="0" fontId="3" fillId="9" borderId="23" xfId="0" applyFont="1" applyFill="1" applyBorder="1" applyAlignment="1">
      <alignment horizontal="right"/>
    </xf>
    <xf numFmtId="0" fontId="9" fillId="9" borderId="12" xfId="0" applyFont="1" applyFill="1" applyBorder="1" applyAlignment="1">
      <alignment/>
    </xf>
    <xf numFmtId="0" fontId="9" fillId="9" borderId="12" xfId="0" applyFont="1" applyFill="1" applyBorder="1" applyAlignment="1">
      <alignment horizontal="center"/>
    </xf>
    <xf numFmtId="2" fontId="88" fillId="9" borderId="12" xfId="60" applyNumberFormat="1" applyFont="1" applyFill="1" applyBorder="1" applyAlignment="1">
      <alignment horizontal="right"/>
    </xf>
    <xf numFmtId="0" fontId="3" fillId="9" borderId="24" xfId="0" applyFont="1" applyFill="1" applyBorder="1" applyAlignment="1">
      <alignment horizontal="right"/>
    </xf>
    <xf numFmtId="0" fontId="9" fillId="9" borderId="25" xfId="0" applyFont="1" applyFill="1" applyBorder="1" applyAlignment="1">
      <alignment/>
    </xf>
    <xf numFmtId="0" fontId="9" fillId="9" borderId="25" xfId="0" applyFont="1" applyFill="1" applyBorder="1" applyAlignment="1">
      <alignment horizontal="center"/>
    </xf>
    <xf numFmtId="2" fontId="88" fillId="9" borderId="25" xfId="60" applyNumberFormat="1" applyFont="1" applyFill="1" applyBorder="1" applyAlignment="1">
      <alignment horizontal="right"/>
    </xf>
    <xf numFmtId="2" fontId="0" fillId="9" borderId="26" xfId="42" applyNumberFormat="1" applyFont="1" applyFill="1" applyBorder="1" applyAlignment="1">
      <alignment/>
    </xf>
    <xf numFmtId="0" fontId="3" fillId="33" borderId="11" xfId="0" applyFont="1" applyFill="1" applyBorder="1" applyAlignment="1">
      <alignment horizontal="right"/>
    </xf>
    <xf numFmtId="0" fontId="6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/>
    </xf>
    <xf numFmtId="2" fontId="88" fillId="33" borderId="10" xfId="60" applyNumberFormat="1" applyFont="1" applyFill="1" applyBorder="1" applyAlignment="1">
      <alignment horizontal="right"/>
    </xf>
    <xf numFmtId="2" fontId="0" fillId="33" borderId="10" xfId="42" applyNumberFormat="1" applyFont="1" applyFill="1" applyBorder="1" applyAlignment="1">
      <alignment/>
    </xf>
    <xf numFmtId="0" fontId="90" fillId="0" borderId="12" xfId="0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2" fontId="90" fillId="0" borderId="11" xfId="60" applyNumberFormat="1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5" fillId="9" borderId="0" xfId="0" applyFont="1" applyFill="1" applyBorder="1" applyAlignment="1">
      <alignment/>
    </xf>
    <xf numFmtId="0" fontId="91" fillId="9" borderId="0" xfId="0" applyFont="1" applyFill="1" applyBorder="1" applyAlignment="1">
      <alignment/>
    </xf>
    <xf numFmtId="0" fontId="5" fillId="9" borderId="0" xfId="0" applyFont="1" applyFill="1" applyBorder="1" applyAlignment="1">
      <alignment horizontal="right"/>
    </xf>
    <xf numFmtId="0" fontId="5" fillId="11" borderId="0" xfId="0" applyFont="1" applyFill="1" applyBorder="1" applyAlignment="1">
      <alignment/>
    </xf>
    <xf numFmtId="0" fontId="91" fillId="11" borderId="0" xfId="0" applyFont="1" applyFill="1" applyBorder="1" applyAlignment="1">
      <alignment/>
    </xf>
    <xf numFmtId="0" fontId="92" fillId="11" borderId="0" xfId="0" applyFont="1" applyFill="1" applyBorder="1" applyAlignment="1">
      <alignment/>
    </xf>
    <xf numFmtId="0" fontId="5" fillId="11" borderId="0" xfId="0" applyFont="1" applyFill="1" applyBorder="1" applyAlignment="1">
      <alignment horizontal="right"/>
    </xf>
    <xf numFmtId="2" fontId="93" fillId="11" borderId="0" xfId="60" applyNumberFormat="1" applyFont="1" applyFill="1" applyBorder="1" applyAlignment="1">
      <alignment/>
    </xf>
    <xf numFmtId="0" fontId="0" fillId="11" borderId="0" xfId="0" applyFill="1" applyAlignment="1">
      <alignment/>
    </xf>
    <xf numFmtId="0" fontId="94" fillId="11" borderId="0" xfId="0" applyFont="1" applyFill="1" applyBorder="1" applyAlignment="1">
      <alignment/>
    </xf>
    <xf numFmtId="2" fontId="93" fillId="11" borderId="0" xfId="60" applyNumberFormat="1" applyFont="1" applyFill="1" applyBorder="1" applyAlignment="1">
      <alignment horizontal="right"/>
    </xf>
    <xf numFmtId="2" fontId="0" fillId="11" borderId="0" xfId="42" applyNumberFormat="1" applyFont="1" applyFill="1" applyBorder="1" applyAlignment="1">
      <alignment/>
    </xf>
    <xf numFmtId="0" fontId="3" fillId="11" borderId="0" xfId="0" applyFont="1" applyFill="1" applyBorder="1" applyAlignment="1">
      <alignment/>
    </xf>
    <xf numFmtId="0" fontId="3" fillId="11" borderId="0" xfId="0" applyFont="1" applyFill="1" applyBorder="1" applyAlignment="1">
      <alignment/>
    </xf>
    <xf numFmtId="0" fontId="95" fillId="11" borderId="0" xfId="0" applyFont="1" applyFill="1" applyBorder="1" applyAlignment="1">
      <alignment/>
    </xf>
    <xf numFmtId="0" fontId="3" fillId="11" borderId="0" xfId="0" applyFont="1" applyFill="1" applyBorder="1" applyAlignment="1">
      <alignment horizontal="center"/>
    </xf>
    <xf numFmtId="2" fontId="87" fillId="11" borderId="16" xfId="60" applyNumberFormat="1" applyFont="1" applyFill="1" applyBorder="1" applyAlignment="1">
      <alignment horizontal="right"/>
    </xf>
    <xf numFmtId="2" fontId="0" fillId="11" borderId="17" xfId="42" applyNumberFormat="1" applyFont="1" applyFill="1" applyBorder="1" applyAlignment="1">
      <alignment/>
    </xf>
    <xf numFmtId="0" fontId="3" fillId="11" borderId="0" xfId="0" applyFont="1" applyFill="1" applyAlignment="1">
      <alignment/>
    </xf>
    <xf numFmtId="0" fontId="91" fillId="11" borderId="0" xfId="0" applyFont="1" applyFill="1" applyBorder="1" applyAlignment="1">
      <alignment horizontal="center"/>
    </xf>
    <xf numFmtId="0" fontId="3" fillId="11" borderId="0" xfId="0" applyFont="1" applyFill="1" applyBorder="1" applyAlignment="1">
      <alignment horizontal="right"/>
    </xf>
    <xf numFmtId="2" fontId="0" fillId="11" borderId="27" xfId="42" applyNumberFormat="1" applyFont="1" applyFill="1" applyBorder="1" applyAlignment="1">
      <alignment/>
    </xf>
    <xf numFmtId="0" fontId="3" fillId="15" borderId="10" xfId="0" applyFont="1" applyFill="1" applyBorder="1" applyAlignment="1">
      <alignment/>
    </xf>
    <xf numFmtId="0" fontId="8" fillId="15" borderId="10" xfId="0" applyFont="1" applyFill="1" applyBorder="1" applyAlignment="1">
      <alignment horizontal="center"/>
    </xf>
    <xf numFmtId="0" fontId="5" fillId="15" borderId="10" xfId="0" applyFont="1" applyFill="1" applyBorder="1" applyAlignment="1">
      <alignment horizontal="center"/>
    </xf>
    <xf numFmtId="0" fontId="3" fillId="15" borderId="10" xfId="0" applyFont="1" applyFill="1" applyBorder="1" applyAlignment="1">
      <alignment horizontal="right"/>
    </xf>
    <xf numFmtId="2" fontId="87" fillId="15" borderId="10" xfId="60" applyNumberFormat="1" applyFont="1" applyFill="1" applyBorder="1" applyAlignment="1">
      <alignment horizontal="right"/>
    </xf>
    <xf numFmtId="2" fontId="0" fillId="15" borderId="11" xfId="42" applyNumberFormat="1" applyFont="1" applyFill="1" applyBorder="1" applyAlignment="1">
      <alignment/>
    </xf>
    <xf numFmtId="0" fontId="3" fillId="15" borderId="10" xfId="0" applyFont="1" applyFill="1" applyBorder="1" applyAlignment="1">
      <alignment horizontal="center"/>
    </xf>
    <xf numFmtId="2" fontId="0" fillId="15" borderId="10" xfId="42" applyNumberFormat="1" applyFont="1" applyFill="1" applyBorder="1" applyAlignment="1">
      <alignment/>
    </xf>
    <xf numFmtId="0" fontId="91" fillId="9" borderId="0" xfId="0" applyFont="1" applyFill="1" applyBorder="1" applyAlignment="1">
      <alignment horizontal="center"/>
    </xf>
    <xf numFmtId="0" fontId="94" fillId="9" borderId="0" xfId="0" applyFont="1" applyFill="1" applyBorder="1" applyAlignment="1">
      <alignment/>
    </xf>
    <xf numFmtId="2" fontId="87" fillId="9" borderId="0" xfId="60" applyNumberFormat="1" applyFont="1" applyFill="1" applyBorder="1" applyAlignment="1">
      <alignment horizontal="right"/>
    </xf>
    <xf numFmtId="2" fontId="90" fillId="9" borderId="0" xfId="60" applyNumberFormat="1" applyFont="1" applyFill="1" applyBorder="1" applyAlignment="1">
      <alignment horizontal="right"/>
    </xf>
    <xf numFmtId="2" fontId="0" fillId="9" borderId="15" xfId="42" applyNumberFormat="1" applyFont="1" applyFill="1" applyBorder="1" applyAlignment="1">
      <alignment/>
    </xf>
    <xf numFmtId="0" fontId="91" fillId="9" borderId="0" xfId="0" applyFont="1" applyFill="1" applyBorder="1" applyAlignment="1">
      <alignment/>
    </xf>
    <xf numFmtId="0" fontId="3" fillId="9" borderId="0" xfId="0" applyFont="1" applyFill="1" applyAlignment="1">
      <alignment/>
    </xf>
    <xf numFmtId="2" fontId="93" fillId="9" borderId="0" xfId="60" applyNumberFormat="1" applyFont="1" applyFill="1" applyBorder="1" applyAlignment="1">
      <alignment horizontal="right"/>
    </xf>
    <xf numFmtId="0" fontId="5" fillId="9" borderId="0" xfId="0" applyFont="1" applyFill="1" applyBorder="1" applyAlignment="1">
      <alignment horizontal="center"/>
    </xf>
    <xf numFmtId="0" fontId="2" fillId="9" borderId="0" xfId="0" applyFont="1" applyFill="1" applyBorder="1" applyAlignment="1">
      <alignment/>
    </xf>
    <xf numFmtId="0" fontId="2" fillId="9" borderId="0" xfId="0" applyFont="1" applyFill="1" applyBorder="1" applyAlignment="1">
      <alignment horizontal="center"/>
    </xf>
    <xf numFmtId="2" fontId="93" fillId="9" borderId="27" xfId="60" applyNumberFormat="1" applyFont="1" applyFill="1" applyBorder="1" applyAlignment="1">
      <alignment horizontal="right"/>
    </xf>
    <xf numFmtId="0" fontId="94" fillId="9" borderId="0" xfId="0" applyFont="1" applyFill="1" applyBorder="1" applyAlignment="1">
      <alignment/>
    </xf>
    <xf numFmtId="0" fontId="94" fillId="9" borderId="0" xfId="0" applyFont="1" applyFill="1" applyBorder="1" applyAlignment="1">
      <alignment horizontal="center"/>
    </xf>
    <xf numFmtId="0" fontId="96" fillId="0" borderId="0" xfId="0" applyFont="1" applyFill="1" applyBorder="1" applyAlignment="1">
      <alignment horizontal="center"/>
    </xf>
    <xf numFmtId="2" fontId="97" fillId="0" borderId="10" xfId="60" applyNumberFormat="1" applyFont="1" applyFill="1" applyBorder="1" applyAlignment="1">
      <alignment horizontal="right"/>
    </xf>
    <xf numFmtId="2" fontId="81" fillId="0" borderId="0" xfId="60" applyNumberFormat="1" applyFont="1" applyFill="1" applyBorder="1" applyAlignment="1">
      <alignment horizontal="left" indent="2"/>
    </xf>
    <xf numFmtId="0" fontId="98" fillId="0" borderId="0" xfId="0" applyFont="1" applyFill="1" applyBorder="1" applyAlignment="1">
      <alignment horizontal="center"/>
    </xf>
    <xf numFmtId="2" fontId="99" fillId="0" borderId="14" xfId="60" applyNumberFormat="1" applyFont="1" applyFill="1" applyBorder="1" applyAlignment="1">
      <alignment horizontal="center"/>
    </xf>
    <xf numFmtId="2" fontId="99" fillId="0" borderId="13" xfId="60" applyNumberFormat="1" applyFont="1" applyFill="1" applyBorder="1" applyAlignment="1">
      <alignment horizontal="center"/>
    </xf>
    <xf numFmtId="2" fontId="100" fillId="11" borderId="0" xfId="60" applyNumberFormat="1" applyFont="1" applyFill="1" applyBorder="1" applyAlignment="1">
      <alignment/>
    </xf>
    <xf numFmtId="2" fontId="83" fillId="0" borderId="10" xfId="60" applyNumberFormat="1" applyFont="1" applyFill="1" applyBorder="1" applyAlignment="1">
      <alignment/>
    </xf>
    <xf numFmtId="2" fontId="83" fillId="0" borderId="10" xfId="60" applyNumberFormat="1" applyFont="1" applyFill="1" applyBorder="1" applyAlignment="1">
      <alignment horizontal="right"/>
    </xf>
    <xf numFmtId="2" fontId="81" fillId="11" borderId="0" xfId="60" applyNumberFormat="1" applyFont="1" applyFill="1" applyBorder="1" applyAlignment="1">
      <alignment horizontal="right"/>
    </xf>
    <xf numFmtId="2" fontId="81" fillId="15" borderId="10" xfId="60" applyNumberFormat="1" applyFont="1" applyFill="1" applyBorder="1" applyAlignment="1">
      <alignment horizontal="right"/>
    </xf>
    <xf numFmtId="2" fontId="81" fillId="9" borderId="0" xfId="60" applyNumberFormat="1" applyFont="1" applyFill="1" applyBorder="1" applyAlignment="1">
      <alignment horizontal="right"/>
    </xf>
    <xf numFmtId="2" fontId="81" fillId="9" borderId="27" xfId="60" applyNumberFormat="1" applyFont="1" applyFill="1" applyBorder="1" applyAlignment="1">
      <alignment horizontal="right"/>
    </xf>
    <xf numFmtId="2" fontId="83" fillId="0" borderId="12" xfId="60" applyNumberFormat="1" applyFont="1" applyFill="1" applyBorder="1" applyAlignment="1">
      <alignment horizontal="right"/>
    </xf>
    <xf numFmtId="2" fontId="81" fillId="9" borderId="17" xfId="60" applyNumberFormat="1" applyFont="1" applyFill="1" applyBorder="1" applyAlignment="1">
      <alignment horizontal="right"/>
    </xf>
    <xf numFmtId="2" fontId="83" fillId="9" borderId="19" xfId="60" applyNumberFormat="1" applyFont="1" applyFill="1" applyBorder="1" applyAlignment="1">
      <alignment horizontal="right"/>
    </xf>
    <xf numFmtId="2" fontId="83" fillId="9" borderId="10" xfId="60" applyNumberFormat="1" applyFont="1" applyFill="1" applyBorder="1" applyAlignment="1">
      <alignment horizontal="right"/>
    </xf>
    <xf numFmtId="2" fontId="83" fillId="9" borderId="12" xfId="60" applyNumberFormat="1" applyFont="1" applyFill="1" applyBorder="1" applyAlignment="1">
      <alignment horizontal="right"/>
    </xf>
    <xf numFmtId="2" fontId="83" fillId="9" borderId="25" xfId="60" applyNumberFormat="1" applyFont="1" applyFill="1" applyBorder="1" applyAlignment="1">
      <alignment horizontal="right"/>
    </xf>
    <xf numFmtId="2" fontId="83" fillId="0" borderId="11" xfId="60" applyNumberFormat="1" applyFont="1" applyFill="1" applyBorder="1" applyAlignment="1">
      <alignment horizontal="right"/>
    </xf>
    <xf numFmtId="2" fontId="83" fillId="33" borderId="10" xfId="60" applyNumberFormat="1" applyFont="1" applyFill="1" applyBorder="1" applyAlignment="1">
      <alignment horizontal="right"/>
    </xf>
    <xf numFmtId="2" fontId="83" fillId="0" borderId="10" xfId="60" applyNumberFormat="1" applyFont="1" applyFill="1" applyBorder="1" applyAlignment="1">
      <alignment/>
    </xf>
    <xf numFmtId="0" fontId="101" fillId="0" borderId="0" xfId="0" applyFont="1" applyAlignment="1">
      <alignment/>
    </xf>
    <xf numFmtId="0" fontId="12" fillId="0" borderId="0" xfId="0" applyFont="1" applyFill="1" applyBorder="1" applyAlignment="1">
      <alignment horizontal="left"/>
    </xf>
    <xf numFmtId="2" fontId="9" fillId="0" borderId="10" xfId="60" applyNumberFormat="1" applyFont="1" applyFill="1" applyBorder="1" applyAlignment="1">
      <alignment horizontal="right"/>
    </xf>
    <xf numFmtId="2" fontId="9" fillId="0" borderId="11" xfId="6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2" fillId="0" borderId="0" xfId="0" applyFont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81" fillId="0" borderId="10" xfId="0" applyFont="1" applyFill="1" applyBorder="1" applyAlignment="1">
      <alignment wrapText="1"/>
    </xf>
    <xf numFmtId="0" fontId="9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5" fillId="0" borderId="0" xfId="0" applyFont="1" applyBorder="1" applyAlignment="1">
      <alignment wrapText="1"/>
    </xf>
    <xf numFmtId="2" fontId="9" fillId="0" borderId="16" xfId="6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9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wrapText="1"/>
    </xf>
    <xf numFmtId="2" fontId="9" fillId="34" borderId="10" xfId="6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0" fontId="9" fillId="34" borderId="10" xfId="0" applyFont="1" applyFill="1" applyBorder="1" applyAlignment="1">
      <alignment wrapText="1"/>
    </xf>
    <xf numFmtId="0" fontId="9" fillId="34" borderId="10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left" wrapText="1"/>
    </xf>
    <xf numFmtId="0" fontId="37" fillId="0" borderId="0" xfId="52" applyFont="1" applyFill="1" applyBorder="1" applyAlignment="1">
      <alignment horizontal="left"/>
      <protection/>
    </xf>
    <xf numFmtId="0" fontId="34" fillId="0" borderId="0" xfId="52" applyFont="1" applyFill="1" applyBorder="1" applyAlignment="1">
      <alignment/>
      <protection/>
    </xf>
    <xf numFmtId="0" fontId="34" fillId="0" borderId="0" xfId="52" applyFont="1" applyFill="1" applyBorder="1" applyAlignment="1">
      <alignment wrapText="1"/>
      <protection/>
    </xf>
    <xf numFmtId="0" fontId="3" fillId="0" borderId="0" xfId="52" applyFont="1" applyFill="1" applyBorder="1" applyAlignment="1">
      <alignment horizontal="right"/>
      <protection/>
    </xf>
    <xf numFmtId="2" fontId="3" fillId="0" borderId="0" xfId="61" applyNumberFormat="1" applyFont="1" applyFill="1" applyBorder="1" applyAlignment="1">
      <alignment horizontal="left" indent="2"/>
    </xf>
    <xf numFmtId="0" fontId="64" fillId="0" borderId="0" xfId="0" applyFont="1" applyBorder="1" applyAlignment="1">
      <alignment/>
    </xf>
    <xf numFmtId="0" fontId="38" fillId="0" borderId="0" xfId="52" applyFont="1" applyFill="1" applyBorder="1" applyAlignment="1">
      <alignment horizontal="left"/>
      <protection/>
    </xf>
    <xf numFmtId="0" fontId="38" fillId="34" borderId="0" xfId="52" applyFont="1" applyFill="1" applyBorder="1" applyAlignment="1">
      <alignment horizontal="left"/>
      <protection/>
    </xf>
    <xf numFmtId="0" fontId="34" fillId="34" borderId="0" xfId="52" applyFont="1" applyFill="1" applyBorder="1" applyAlignment="1">
      <alignment/>
      <protection/>
    </xf>
    <xf numFmtId="0" fontId="34" fillId="34" borderId="0" xfId="52" applyFont="1" applyFill="1" applyBorder="1" applyAlignment="1">
      <alignment wrapText="1"/>
      <protection/>
    </xf>
    <xf numFmtId="0" fontId="3" fillId="34" borderId="0" xfId="52" applyFont="1" applyFill="1" applyBorder="1" applyAlignment="1">
      <alignment horizontal="right"/>
      <protection/>
    </xf>
    <xf numFmtId="0" fontId="0" fillId="0" borderId="0" xfId="0" applyFont="1" applyAlignment="1">
      <alignment/>
    </xf>
    <xf numFmtId="0" fontId="39" fillId="34" borderId="0" xfId="52" applyFont="1" applyFill="1" applyBorder="1" applyAlignment="1">
      <alignment horizontal="left"/>
      <protection/>
    </xf>
    <xf numFmtId="0" fontId="34" fillId="34" borderId="0" xfId="52" applyFont="1" applyFill="1" applyBorder="1" applyAlignment="1">
      <alignment horizontal="left"/>
      <protection/>
    </xf>
    <xf numFmtId="0" fontId="35" fillId="34" borderId="0" xfId="52" applyFont="1" applyFill="1" applyBorder="1" applyAlignment="1">
      <alignment/>
      <protection/>
    </xf>
    <xf numFmtId="0" fontId="35" fillId="34" borderId="0" xfId="52" applyFont="1" applyFill="1" applyBorder="1" applyAlignment="1">
      <alignment wrapText="1"/>
      <protection/>
    </xf>
    <xf numFmtId="0" fontId="9" fillId="0" borderId="12" xfId="0" applyFont="1" applyFill="1" applyBorder="1" applyAlignment="1">
      <alignment wrapText="1"/>
    </xf>
    <xf numFmtId="0" fontId="9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wrapText="1"/>
    </xf>
    <xf numFmtId="2" fontId="9" fillId="0" borderId="12" xfId="60" applyNumberFormat="1" applyFont="1" applyFill="1" applyBorder="1" applyAlignment="1">
      <alignment horizontal="right"/>
    </xf>
    <xf numFmtId="0" fontId="9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 horizontal="center"/>
    </xf>
    <xf numFmtId="0" fontId="83" fillId="0" borderId="10" xfId="0" applyFont="1" applyFill="1" applyBorder="1" applyAlignment="1">
      <alignment/>
    </xf>
    <xf numFmtId="2" fontId="83" fillId="0" borderId="0" xfId="60" applyNumberFormat="1" applyFont="1" applyFill="1" applyBorder="1" applyAlignment="1">
      <alignment horizontal="right"/>
    </xf>
    <xf numFmtId="2" fontId="81" fillId="0" borderId="0" xfId="61" applyNumberFormat="1" applyFont="1" applyFill="1" applyBorder="1" applyAlignment="1">
      <alignment horizontal="left" indent="2"/>
    </xf>
    <xf numFmtId="0" fontId="101" fillId="0" borderId="0" xfId="0" applyFont="1" applyFill="1" applyAlignment="1">
      <alignment/>
    </xf>
    <xf numFmtId="0" fontId="9" fillId="0" borderId="11" xfId="0" applyFont="1" applyFill="1" applyBorder="1" applyAlignment="1">
      <alignment wrapText="1"/>
    </xf>
    <xf numFmtId="0" fontId="5" fillId="9" borderId="28" xfId="0" applyFont="1" applyFill="1" applyBorder="1" applyAlignment="1">
      <alignment/>
    </xf>
    <xf numFmtId="0" fontId="8" fillId="9" borderId="29" xfId="0" applyFont="1" applyFill="1" applyBorder="1" applyAlignment="1">
      <alignment/>
    </xf>
    <xf numFmtId="0" fontId="5" fillId="9" borderId="29" xfId="0" applyFont="1" applyFill="1" applyBorder="1" applyAlignment="1">
      <alignment wrapText="1"/>
    </xf>
    <xf numFmtId="0" fontId="5" fillId="9" borderId="29" xfId="0" applyFont="1" applyFill="1" applyBorder="1" applyAlignment="1">
      <alignment horizontal="right"/>
    </xf>
    <xf numFmtId="2" fontId="3" fillId="9" borderId="29" xfId="60" applyNumberFormat="1" applyFont="1" applyFill="1" applyBorder="1" applyAlignment="1">
      <alignment horizontal="right"/>
    </xf>
    <xf numFmtId="2" fontId="5" fillId="9" borderId="30" xfId="60" applyNumberFormat="1" applyFont="1" applyFill="1" applyBorder="1" applyAlignment="1">
      <alignment horizontal="right"/>
    </xf>
    <xf numFmtId="0" fontId="3" fillId="9" borderId="31" xfId="0" applyFont="1" applyFill="1" applyBorder="1" applyAlignment="1">
      <alignment/>
    </xf>
    <xf numFmtId="0" fontId="3" fillId="9" borderId="32" xfId="0" applyFont="1" applyFill="1" applyBorder="1" applyAlignment="1">
      <alignment/>
    </xf>
    <xf numFmtId="0" fontId="3" fillId="9" borderId="33" xfId="0" applyFont="1" applyFill="1" applyBorder="1" applyAlignment="1">
      <alignment/>
    </xf>
    <xf numFmtId="0" fontId="3" fillId="9" borderId="33" xfId="0" applyFont="1" applyFill="1" applyBorder="1" applyAlignment="1">
      <alignment wrapText="1"/>
    </xf>
    <xf numFmtId="0" fontId="3" fillId="9" borderId="33" xfId="0" applyFont="1" applyFill="1" applyBorder="1" applyAlignment="1">
      <alignment horizontal="center"/>
    </xf>
    <xf numFmtId="2" fontId="3" fillId="9" borderId="33" xfId="60" applyNumberFormat="1" applyFont="1" applyFill="1" applyBorder="1" applyAlignment="1">
      <alignment horizontal="right"/>
    </xf>
    <xf numFmtId="2" fontId="3" fillId="9" borderId="34" xfId="60" applyNumberFormat="1" applyFont="1" applyFill="1" applyBorder="1" applyAlignment="1">
      <alignment horizontal="right"/>
    </xf>
    <xf numFmtId="0" fontId="3" fillId="9" borderId="35" xfId="0" applyFont="1" applyFill="1" applyBorder="1" applyAlignment="1">
      <alignment/>
    </xf>
    <xf numFmtId="0" fontId="5" fillId="9" borderId="35" xfId="0" applyFont="1" applyFill="1" applyBorder="1" applyAlignment="1">
      <alignment horizontal="center" wrapText="1"/>
    </xf>
    <xf numFmtId="0" fontId="3" fillId="9" borderId="35" xfId="0" applyFont="1" applyFill="1" applyBorder="1" applyAlignment="1">
      <alignment horizontal="right"/>
    </xf>
    <xf numFmtId="2" fontId="3" fillId="9" borderId="35" xfId="60" applyNumberFormat="1" applyFont="1" applyFill="1" applyBorder="1" applyAlignment="1">
      <alignment horizontal="right"/>
    </xf>
    <xf numFmtId="2" fontId="3" fillId="9" borderId="36" xfId="60" applyNumberFormat="1" applyFont="1" applyFill="1" applyBorder="1" applyAlignment="1">
      <alignment horizontal="right"/>
    </xf>
    <xf numFmtId="0" fontId="3" fillId="9" borderId="11" xfId="0" applyFont="1" applyFill="1" applyBorder="1" applyAlignment="1">
      <alignment/>
    </xf>
    <xf numFmtId="0" fontId="8" fillId="9" borderId="11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 wrapText="1"/>
    </xf>
    <xf numFmtId="0" fontId="3" fillId="9" borderId="11" xfId="0" applyFont="1" applyFill="1" applyBorder="1" applyAlignment="1">
      <alignment horizontal="right"/>
    </xf>
    <xf numFmtId="2" fontId="81" fillId="9" borderId="11" xfId="60" applyNumberFormat="1" applyFont="1" applyFill="1" applyBorder="1" applyAlignment="1">
      <alignment horizontal="right"/>
    </xf>
    <xf numFmtId="2" fontId="3" fillId="9" borderId="11" xfId="60" applyNumberFormat="1" applyFont="1" applyFill="1" applyBorder="1" applyAlignment="1">
      <alignment horizontal="right"/>
    </xf>
    <xf numFmtId="0" fontId="3" fillId="9" borderId="10" xfId="0" applyFont="1" applyFill="1" applyBorder="1" applyAlignment="1">
      <alignment/>
    </xf>
    <xf numFmtId="0" fontId="8" fillId="9" borderId="10" xfId="0" applyFont="1" applyFill="1" applyBorder="1" applyAlignment="1">
      <alignment horizontal="center"/>
    </xf>
    <xf numFmtId="0" fontId="5" fillId="9" borderId="10" xfId="0" applyFont="1" applyFill="1" applyBorder="1" applyAlignment="1">
      <alignment horizontal="center"/>
    </xf>
    <xf numFmtId="0" fontId="5" fillId="9" borderId="10" xfId="0" applyFont="1" applyFill="1" applyBorder="1" applyAlignment="1">
      <alignment horizontal="center" wrapText="1"/>
    </xf>
    <xf numFmtId="0" fontId="3" fillId="9" borderId="10" xfId="0" applyFont="1" applyFill="1" applyBorder="1" applyAlignment="1">
      <alignment horizontal="center"/>
    </xf>
    <xf numFmtId="2" fontId="81" fillId="9" borderId="10" xfId="60" applyNumberFormat="1" applyFont="1" applyFill="1" applyBorder="1" applyAlignment="1">
      <alignment horizontal="right"/>
    </xf>
    <xf numFmtId="2" fontId="3" fillId="9" borderId="10" xfId="60" applyNumberFormat="1" applyFont="1" applyFill="1" applyBorder="1" applyAlignment="1">
      <alignment horizontal="right"/>
    </xf>
    <xf numFmtId="2" fontId="4" fillId="9" borderId="30" xfId="60" applyNumberFormat="1" applyFont="1" applyFill="1" applyBorder="1" applyAlignment="1">
      <alignment horizontal="right"/>
    </xf>
    <xf numFmtId="0" fontId="8" fillId="9" borderId="29" xfId="0" applyFont="1" applyFill="1" applyBorder="1" applyAlignment="1">
      <alignment horizontal="center"/>
    </xf>
    <xf numFmtId="0" fontId="3" fillId="9" borderId="29" xfId="0" applyFont="1" applyFill="1" applyBorder="1" applyAlignment="1">
      <alignment/>
    </xf>
    <xf numFmtId="0" fontId="3" fillId="9" borderId="29" xfId="0" applyFont="1" applyFill="1" applyBorder="1" applyAlignment="1">
      <alignment wrapText="1"/>
    </xf>
    <xf numFmtId="0" fontId="8" fillId="9" borderId="28" xfId="0" applyFont="1" applyFill="1" applyBorder="1" applyAlignment="1">
      <alignment/>
    </xf>
    <xf numFmtId="0" fontId="5" fillId="9" borderId="28" xfId="0" applyFont="1" applyFill="1" applyBorder="1" applyAlignment="1">
      <alignment horizontal="center"/>
    </xf>
    <xf numFmtId="0" fontId="2" fillId="9" borderId="29" xfId="0" applyFont="1" applyFill="1" applyBorder="1" applyAlignment="1">
      <alignment/>
    </xf>
    <xf numFmtId="0" fontId="2" fillId="9" borderId="29" xfId="0" applyFont="1" applyFill="1" applyBorder="1" applyAlignment="1">
      <alignment horizontal="center"/>
    </xf>
    <xf numFmtId="0" fontId="8" fillId="9" borderId="29" xfId="0" applyFont="1" applyFill="1" applyBorder="1" applyAlignment="1">
      <alignment wrapText="1"/>
    </xf>
    <xf numFmtId="0" fontId="8" fillId="9" borderId="29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right"/>
    </xf>
    <xf numFmtId="0" fontId="5" fillId="9" borderId="28" xfId="0" applyFont="1" applyFill="1" applyBorder="1" applyAlignment="1">
      <alignment horizontal="right"/>
    </xf>
    <xf numFmtId="0" fontId="83" fillId="0" borderId="11" xfId="0" applyFont="1" applyFill="1" applyBorder="1" applyAlignment="1">
      <alignment horizontal="center"/>
    </xf>
    <xf numFmtId="0" fontId="39" fillId="9" borderId="31" xfId="52" applyFont="1" applyFill="1" applyBorder="1" applyAlignment="1">
      <alignment horizontal="left"/>
      <protection/>
    </xf>
    <xf numFmtId="0" fontId="8" fillId="9" borderId="33" xfId="52" applyFont="1" applyFill="1" applyBorder="1" applyAlignment="1">
      <alignment/>
      <protection/>
    </xf>
    <xf numFmtId="0" fontId="35" fillId="9" borderId="33" xfId="52" applyFont="1" applyFill="1" applyBorder="1" applyAlignment="1">
      <alignment/>
      <protection/>
    </xf>
    <xf numFmtId="0" fontId="35" fillId="9" borderId="33" xfId="52" applyFont="1" applyFill="1" applyBorder="1" applyAlignment="1">
      <alignment wrapText="1"/>
      <protection/>
    </xf>
    <xf numFmtId="0" fontId="3" fillId="9" borderId="33" xfId="52" applyFont="1" applyFill="1" applyBorder="1" applyAlignment="1">
      <alignment horizontal="right"/>
      <protection/>
    </xf>
    <xf numFmtId="2" fontId="81" fillId="9" borderId="33" xfId="61" applyNumberFormat="1" applyFont="1" applyFill="1" applyBorder="1" applyAlignment="1">
      <alignment horizontal="left" indent="2"/>
    </xf>
    <xf numFmtId="2" fontId="3" fillId="9" borderId="37" xfId="61" applyNumberFormat="1" applyFont="1" applyFill="1" applyBorder="1" applyAlignment="1">
      <alignment horizontal="left" indent="2"/>
    </xf>
    <xf numFmtId="0" fontId="4" fillId="9" borderId="10" xfId="52" applyFont="1" applyFill="1" applyBorder="1" applyAlignment="1">
      <alignment horizontal="center" wrapText="1"/>
      <protection/>
    </xf>
    <xf numFmtId="0" fontId="5" fillId="9" borderId="10" xfId="52" applyFont="1" applyFill="1" applyBorder="1" applyAlignment="1">
      <alignment horizontal="center" wrapText="1"/>
      <protection/>
    </xf>
    <xf numFmtId="2" fontId="99" fillId="9" borderId="10" xfId="61" applyNumberFormat="1" applyFont="1" applyFill="1" applyBorder="1" applyAlignment="1">
      <alignment horizontal="center" wrapText="1"/>
    </xf>
    <xf numFmtId="2" fontId="4" fillId="9" borderId="10" xfId="61" applyNumberFormat="1" applyFont="1" applyFill="1" applyBorder="1" applyAlignment="1">
      <alignment horizontal="center" wrapText="1"/>
    </xf>
    <xf numFmtId="0" fontId="42" fillId="34" borderId="0" xfId="52" applyFont="1" applyFill="1" applyBorder="1" applyAlignment="1">
      <alignment/>
      <protection/>
    </xf>
    <xf numFmtId="0" fontId="5" fillId="9" borderId="31" xfId="0" applyFont="1" applyFill="1" applyBorder="1" applyAlignment="1">
      <alignment/>
    </xf>
    <xf numFmtId="0" fontId="8" fillId="9" borderId="33" xfId="0" applyFont="1" applyFill="1" applyBorder="1" applyAlignment="1">
      <alignment/>
    </xf>
    <xf numFmtId="0" fontId="5" fillId="9" borderId="33" xfId="0" applyFont="1" applyFill="1" applyBorder="1" applyAlignment="1">
      <alignment wrapText="1"/>
    </xf>
    <xf numFmtId="0" fontId="5" fillId="9" borderId="33" xfId="0" applyFont="1" applyFill="1" applyBorder="1" applyAlignment="1">
      <alignment horizontal="right"/>
    </xf>
    <xf numFmtId="2" fontId="3" fillId="9" borderId="33" xfId="60" applyNumberFormat="1" applyFont="1" applyFill="1" applyBorder="1" applyAlignment="1">
      <alignment horizontal="right"/>
    </xf>
    <xf numFmtId="2" fontId="5" fillId="9" borderId="37" xfId="60" applyNumberFormat="1" applyFont="1" applyFill="1" applyBorder="1" applyAlignment="1">
      <alignment horizontal="right"/>
    </xf>
    <xf numFmtId="0" fontId="2" fillId="34" borderId="0" xfId="0" applyFont="1" applyFill="1" applyAlignment="1">
      <alignment/>
    </xf>
    <xf numFmtId="0" fontId="3" fillId="34" borderId="11" xfId="0" applyFont="1" applyFill="1" applyBorder="1" applyAlignment="1">
      <alignment horizontal="right"/>
    </xf>
    <xf numFmtId="0" fontId="7" fillId="34" borderId="11" xfId="0" applyFont="1" applyFill="1" applyBorder="1" applyAlignment="1">
      <alignment wrapText="1"/>
    </xf>
    <xf numFmtId="0" fontId="6" fillId="34" borderId="11" xfId="0" applyFont="1" applyFill="1" applyBorder="1" applyAlignment="1">
      <alignment horizontal="center"/>
    </xf>
    <xf numFmtId="0" fontId="102" fillId="34" borderId="27" xfId="0" applyFont="1" applyFill="1" applyBorder="1" applyAlignment="1">
      <alignment wrapText="1"/>
    </xf>
    <xf numFmtId="2" fontId="103" fillId="34" borderId="11" xfId="60" applyNumberFormat="1" applyFont="1" applyFill="1" applyBorder="1" applyAlignment="1">
      <alignment/>
    </xf>
    <xf numFmtId="2" fontId="6" fillId="34" borderId="11" xfId="42" applyNumberFormat="1" applyFont="1" applyFill="1" applyBorder="1" applyAlignment="1">
      <alignment horizontal="right"/>
    </xf>
    <xf numFmtId="0" fontId="7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horizontal="center"/>
    </xf>
    <xf numFmtId="0" fontId="102" fillId="34" borderId="15" xfId="0" applyFont="1" applyFill="1" applyBorder="1" applyAlignment="1">
      <alignment wrapText="1"/>
    </xf>
    <xf numFmtId="2" fontId="103" fillId="34" borderId="10" xfId="60" applyNumberFormat="1" applyFont="1" applyFill="1" applyBorder="1" applyAlignment="1">
      <alignment/>
    </xf>
    <xf numFmtId="2" fontId="6" fillId="34" borderId="10" xfId="42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wrapText="1"/>
    </xf>
    <xf numFmtId="0" fontId="95" fillId="34" borderId="15" xfId="0" applyFont="1" applyFill="1" applyBorder="1" applyAlignment="1">
      <alignment wrapText="1"/>
    </xf>
    <xf numFmtId="2" fontId="83" fillId="34" borderId="10" xfId="60" applyNumberFormat="1" applyFont="1" applyFill="1" applyBorder="1" applyAlignment="1">
      <alignment/>
    </xf>
    <xf numFmtId="2" fontId="9" fillId="34" borderId="10" xfId="42" applyNumberFormat="1" applyFont="1" applyFill="1" applyBorder="1" applyAlignment="1">
      <alignment horizontal="right"/>
    </xf>
    <xf numFmtId="0" fontId="0" fillId="34" borderId="0" xfId="0" applyFont="1" applyFill="1" applyAlignment="1">
      <alignment/>
    </xf>
    <xf numFmtId="2" fontId="83" fillId="34" borderId="10" xfId="60" applyNumberFormat="1" applyFont="1" applyFill="1" applyBorder="1" applyAlignment="1">
      <alignment horizontal="right"/>
    </xf>
    <xf numFmtId="0" fontId="3" fillId="34" borderId="10" xfId="0" applyFont="1" applyFill="1" applyBorder="1" applyAlignment="1">
      <alignment vertical="center" wrapText="1"/>
    </xf>
    <xf numFmtId="0" fontId="95" fillId="34" borderId="10" xfId="0" applyNumberFormat="1" applyFont="1" applyFill="1" applyBorder="1" applyAlignment="1">
      <alignment wrapText="1"/>
    </xf>
    <xf numFmtId="9" fontId="9" fillId="34" borderId="10" xfId="56" applyFont="1" applyFill="1" applyBorder="1" applyAlignment="1">
      <alignment horizontal="center"/>
    </xf>
    <xf numFmtId="0" fontId="3" fillId="34" borderId="0" xfId="0" applyFont="1" applyFill="1" applyAlignment="1">
      <alignment wrapText="1"/>
    </xf>
    <xf numFmtId="0" fontId="95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 wrapText="1"/>
    </xf>
    <xf numFmtId="2" fontId="103" fillId="34" borderId="10" xfId="60" applyNumberFormat="1" applyFont="1" applyFill="1" applyBorder="1" applyAlignment="1">
      <alignment horizontal="right"/>
    </xf>
    <xf numFmtId="2" fontId="6" fillId="34" borderId="10" xfId="60" applyNumberFormat="1" applyFont="1" applyFill="1" applyBorder="1" applyAlignment="1">
      <alignment horizontal="right"/>
    </xf>
    <xf numFmtId="166" fontId="9" fillId="34" borderId="10" xfId="59" applyFont="1" applyFill="1" applyBorder="1" applyAlignment="1">
      <alignment wrapText="1"/>
    </xf>
    <xf numFmtId="0" fontId="9" fillId="34" borderId="10" xfId="59" applyNumberFormat="1" applyFont="1" applyFill="1" applyBorder="1" applyAlignment="1">
      <alignment horizontal="center"/>
    </xf>
    <xf numFmtId="166" fontId="3" fillId="34" borderId="10" xfId="59" applyFont="1" applyFill="1" applyBorder="1" applyAlignment="1">
      <alignment wrapText="1"/>
    </xf>
    <xf numFmtId="166" fontId="9" fillId="34" borderId="10" xfId="59" applyFont="1" applyFill="1" applyBorder="1" applyAlignment="1">
      <alignment horizontal="center"/>
    </xf>
    <xf numFmtId="166" fontId="83" fillId="34" borderId="10" xfId="59" applyFont="1" applyFill="1" applyBorder="1" applyAlignment="1">
      <alignment horizontal="right"/>
    </xf>
    <xf numFmtId="166" fontId="9" fillId="34" borderId="10" xfId="59" applyFont="1" applyFill="1" applyBorder="1" applyAlignment="1">
      <alignment horizontal="right"/>
    </xf>
    <xf numFmtId="166" fontId="0" fillId="34" borderId="0" xfId="59" applyFont="1" applyFill="1" applyAlignment="1">
      <alignment/>
    </xf>
    <xf numFmtId="0" fontId="9" fillId="34" borderId="10" xfId="0" applyFont="1" applyFill="1" applyBorder="1" applyAlignment="1">
      <alignment/>
    </xf>
    <xf numFmtId="0" fontId="104" fillId="34" borderId="10" xfId="0" applyFont="1" applyFill="1" applyBorder="1" applyAlignment="1">
      <alignment wrapText="1"/>
    </xf>
    <xf numFmtId="0" fontId="9" fillId="34" borderId="0" xfId="0" applyFont="1" applyFill="1" applyAlignment="1">
      <alignment/>
    </xf>
    <xf numFmtId="0" fontId="9" fillId="34" borderId="10" xfId="0" applyFont="1" applyFill="1" applyBorder="1" applyAlignment="1">
      <alignment horizontal="right"/>
    </xf>
    <xf numFmtId="0" fontId="43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3" fillId="34" borderId="10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9" fillId="34" borderId="12" xfId="0" applyFont="1" applyFill="1" applyBorder="1" applyAlignment="1">
      <alignment horizontal="center"/>
    </xf>
    <xf numFmtId="0" fontId="3" fillId="34" borderId="12" xfId="0" applyFont="1" applyFill="1" applyBorder="1" applyAlignment="1">
      <alignment wrapText="1"/>
    </xf>
    <xf numFmtId="2" fontId="83" fillId="34" borderId="12" xfId="60" applyNumberFormat="1" applyFont="1" applyFill="1" applyBorder="1" applyAlignment="1">
      <alignment horizontal="right"/>
    </xf>
    <xf numFmtId="2" fontId="9" fillId="34" borderId="12" xfId="60" applyNumberFormat="1" applyFont="1" applyFill="1" applyBorder="1" applyAlignment="1">
      <alignment horizontal="right"/>
    </xf>
    <xf numFmtId="0" fontId="3" fillId="34" borderId="11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9" fillId="34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wrapText="1"/>
    </xf>
    <xf numFmtId="2" fontId="83" fillId="34" borderId="11" xfId="60" applyNumberFormat="1" applyFont="1" applyFill="1" applyBorder="1" applyAlignment="1">
      <alignment horizontal="right"/>
    </xf>
    <xf numFmtId="2" fontId="9" fillId="34" borderId="11" xfId="60" applyNumberFormat="1" applyFont="1" applyFill="1" applyBorder="1" applyAlignment="1">
      <alignment horizontal="right"/>
    </xf>
    <xf numFmtId="0" fontId="9" fillId="34" borderId="10" xfId="0" applyFont="1" applyFill="1" applyBorder="1" applyAlignment="1">
      <alignment horizontal="left"/>
    </xf>
    <xf numFmtId="0" fontId="95" fillId="34" borderId="12" xfId="0" applyFont="1" applyFill="1" applyBorder="1" applyAlignment="1">
      <alignment wrapText="1"/>
    </xf>
    <xf numFmtId="0" fontId="9" fillId="34" borderId="12" xfId="0" applyFont="1" applyFill="1" applyBorder="1" applyAlignment="1">
      <alignment horizontal="left"/>
    </xf>
    <xf numFmtId="0" fontId="3" fillId="34" borderId="12" xfId="0" applyFont="1" applyFill="1" applyBorder="1" applyAlignment="1">
      <alignment horizontal="left" wrapText="1"/>
    </xf>
    <xf numFmtId="0" fontId="6" fillId="34" borderId="11" xfId="0" applyFont="1" applyFill="1" applyBorder="1" applyAlignment="1">
      <alignment/>
    </xf>
    <xf numFmtId="0" fontId="102" fillId="34" borderId="11" xfId="0" applyFont="1" applyFill="1" applyBorder="1" applyAlignment="1">
      <alignment wrapText="1"/>
    </xf>
    <xf numFmtId="2" fontId="103" fillId="34" borderId="11" xfId="60" applyNumberFormat="1" applyFont="1" applyFill="1" applyBorder="1" applyAlignment="1">
      <alignment horizontal="right"/>
    </xf>
    <xf numFmtId="2" fontId="6" fillId="34" borderId="11" xfId="60" applyNumberFormat="1" applyFont="1" applyFill="1" applyBorder="1" applyAlignment="1">
      <alignment horizontal="right"/>
    </xf>
    <xf numFmtId="0" fontId="6" fillId="34" borderId="10" xfId="0" applyFont="1" applyFill="1" applyBorder="1" applyAlignment="1">
      <alignment/>
    </xf>
    <xf numFmtId="0" fontId="95" fillId="34" borderId="0" xfId="0" applyFont="1" applyFill="1" applyAlignment="1">
      <alignment wrapText="1"/>
    </xf>
    <xf numFmtId="0" fontId="9" fillId="0" borderId="38" xfId="0" applyFont="1" applyFill="1" applyBorder="1" applyAlignment="1">
      <alignment horizontal="right"/>
    </xf>
    <xf numFmtId="0" fontId="9" fillId="34" borderId="12" xfId="0" applyFont="1" applyFill="1" applyBorder="1" applyAlignment="1">
      <alignment wrapText="1"/>
    </xf>
    <xf numFmtId="0" fontId="9" fillId="0" borderId="18" xfId="0" applyFont="1" applyFill="1" applyBorder="1" applyAlignment="1">
      <alignment horizontal="right"/>
    </xf>
    <xf numFmtId="0" fontId="9" fillId="34" borderId="19" xfId="0" applyFont="1" applyFill="1" applyBorder="1" applyAlignment="1">
      <alignment wrapText="1"/>
    </xf>
    <xf numFmtId="0" fontId="9" fillId="34" borderId="19" xfId="0" applyFont="1" applyFill="1" applyBorder="1" applyAlignment="1">
      <alignment horizontal="center"/>
    </xf>
    <xf numFmtId="0" fontId="3" fillId="34" borderId="19" xfId="0" applyFont="1" applyFill="1" applyBorder="1" applyAlignment="1">
      <alignment wrapText="1"/>
    </xf>
    <xf numFmtId="2" fontId="83" fillId="0" borderId="19" xfId="60" applyNumberFormat="1" applyFont="1" applyFill="1" applyBorder="1" applyAlignment="1">
      <alignment horizontal="right"/>
    </xf>
    <xf numFmtId="2" fontId="9" fillId="34" borderId="20" xfId="60" applyNumberFormat="1" applyFont="1" applyFill="1" applyBorder="1" applyAlignment="1">
      <alignment horizontal="right"/>
    </xf>
    <xf numFmtId="0" fontId="9" fillId="0" borderId="39" xfId="0" applyFont="1" applyFill="1" applyBorder="1" applyAlignment="1">
      <alignment horizontal="right"/>
    </xf>
    <xf numFmtId="2" fontId="9" fillId="0" borderId="22" xfId="60" applyNumberFormat="1" applyFont="1" applyFill="1" applyBorder="1" applyAlignment="1">
      <alignment horizontal="right"/>
    </xf>
    <xf numFmtId="0" fontId="3" fillId="0" borderId="39" xfId="0" applyFont="1" applyFill="1" applyBorder="1" applyAlignment="1">
      <alignment horizontal="right"/>
    </xf>
    <xf numFmtId="0" fontId="3" fillId="0" borderId="40" xfId="0" applyFont="1" applyFill="1" applyBorder="1" applyAlignment="1">
      <alignment horizontal="right"/>
    </xf>
    <xf numFmtId="0" fontId="9" fillId="0" borderId="25" xfId="0" applyFont="1" applyFill="1" applyBorder="1" applyAlignment="1">
      <alignment wrapText="1"/>
    </xf>
    <xf numFmtId="0" fontId="9" fillId="0" borderId="25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wrapText="1"/>
    </xf>
    <xf numFmtId="0" fontId="9" fillId="0" borderId="25" xfId="0" applyFont="1" applyFill="1" applyBorder="1" applyAlignment="1">
      <alignment horizontal="center"/>
    </xf>
    <xf numFmtId="2" fontId="83" fillId="0" borderId="25" xfId="60" applyNumberFormat="1" applyFont="1" applyFill="1" applyBorder="1" applyAlignment="1">
      <alignment horizontal="right"/>
    </xf>
    <xf numFmtId="2" fontId="9" fillId="0" borderId="26" xfId="60" applyNumberFormat="1" applyFont="1" applyFill="1" applyBorder="1" applyAlignment="1">
      <alignment horizontal="right"/>
    </xf>
    <xf numFmtId="0" fontId="9" fillId="0" borderId="38" xfId="0" applyFont="1" applyFill="1" applyBorder="1" applyAlignment="1">
      <alignment wrapText="1"/>
    </xf>
    <xf numFmtId="0" fontId="9" fillId="0" borderId="38" xfId="0" applyFont="1" applyFill="1" applyBorder="1" applyAlignment="1">
      <alignment horizontal="center"/>
    </xf>
    <xf numFmtId="0" fontId="3" fillId="0" borderId="38" xfId="0" applyFont="1" applyFill="1" applyBorder="1" applyAlignment="1">
      <alignment wrapText="1"/>
    </xf>
    <xf numFmtId="2" fontId="83" fillId="0" borderId="38" xfId="60" applyNumberFormat="1" applyFont="1" applyFill="1" applyBorder="1" applyAlignment="1">
      <alignment horizontal="right"/>
    </xf>
    <xf numFmtId="2" fontId="9" fillId="0" borderId="38" xfId="60" applyNumberFormat="1" applyFont="1" applyFill="1" applyBorder="1" applyAlignment="1">
      <alignment horizontal="right"/>
    </xf>
    <xf numFmtId="0" fontId="9" fillId="0" borderId="41" xfId="0" applyFont="1" applyFill="1" applyBorder="1" applyAlignment="1">
      <alignment wrapText="1"/>
    </xf>
    <xf numFmtId="0" fontId="9" fillId="0" borderId="41" xfId="0" applyFont="1" applyFill="1" applyBorder="1" applyAlignment="1">
      <alignment horizontal="center"/>
    </xf>
    <xf numFmtId="0" fontId="3" fillId="0" borderId="41" xfId="0" applyFont="1" applyFill="1" applyBorder="1" applyAlignment="1">
      <alignment wrapText="1"/>
    </xf>
    <xf numFmtId="2" fontId="83" fillId="0" borderId="41" xfId="60" applyNumberFormat="1" applyFont="1" applyFill="1" applyBorder="1" applyAlignment="1">
      <alignment horizontal="right"/>
    </xf>
    <xf numFmtId="2" fontId="9" fillId="0" borderId="34" xfId="60" applyNumberFormat="1" applyFont="1" applyFill="1" applyBorder="1" applyAlignment="1">
      <alignment horizontal="right"/>
    </xf>
    <xf numFmtId="2" fontId="9" fillId="0" borderId="42" xfId="60" applyNumberFormat="1" applyFont="1" applyFill="1" applyBorder="1" applyAlignment="1">
      <alignment horizontal="right"/>
    </xf>
    <xf numFmtId="0" fontId="8" fillId="3" borderId="29" xfId="0" applyFont="1" applyFill="1" applyBorder="1" applyAlignment="1">
      <alignment horizontal="center" wrapText="1"/>
    </xf>
    <xf numFmtId="0" fontId="9" fillId="3" borderId="29" xfId="0" applyFont="1" applyFill="1" applyBorder="1" applyAlignment="1">
      <alignment horizontal="center"/>
    </xf>
    <xf numFmtId="0" fontId="3" fillId="3" borderId="29" xfId="0" applyFont="1" applyFill="1" applyBorder="1" applyAlignment="1">
      <alignment wrapText="1"/>
    </xf>
    <xf numFmtId="2" fontId="83" fillId="3" borderId="29" xfId="60" applyNumberFormat="1" applyFont="1" applyFill="1" applyBorder="1" applyAlignment="1">
      <alignment horizontal="right"/>
    </xf>
    <xf numFmtId="2" fontId="9" fillId="3" borderId="30" xfId="60" applyNumberFormat="1" applyFont="1" applyFill="1" applyBorder="1" applyAlignment="1">
      <alignment horizontal="right"/>
    </xf>
    <xf numFmtId="0" fontId="2" fillId="3" borderId="28" xfId="0" applyFont="1" applyFill="1" applyBorder="1" applyAlignment="1">
      <alignment horizontal="right"/>
    </xf>
    <xf numFmtId="0" fontId="2" fillId="3" borderId="29" xfId="0" applyFont="1" applyFill="1" applyBorder="1" applyAlignment="1">
      <alignment horizontal="center"/>
    </xf>
    <xf numFmtId="0" fontId="2" fillId="3" borderId="29" xfId="0" applyFont="1" applyFill="1" applyBorder="1" applyAlignment="1">
      <alignment wrapText="1"/>
    </xf>
    <xf numFmtId="2" fontId="105" fillId="3" borderId="29" xfId="60" applyNumberFormat="1" applyFont="1" applyFill="1" applyBorder="1" applyAlignment="1">
      <alignment horizontal="right"/>
    </xf>
    <xf numFmtId="2" fontId="2" fillId="3" borderId="30" xfId="60" applyNumberFormat="1" applyFont="1" applyFill="1" applyBorder="1" applyAlignment="1">
      <alignment horizontal="right"/>
    </xf>
    <xf numFmtId="0" fontId="3" fillId="3" borderId="29" xfId="0" applyFont="1" applyFill="1" applyBorder="1" applyAlignment="1">
      <alignment horizontal="center"/>
    </xf>
    <xf numFmtId="2" fontId="3" fillId="3" borderId="29" xfId="60" applyNumberFormat="1" applyFont="1" applyFill="1" applyBorder="1" applyAlignment="1">
      <alignment horizontal="right"/>
    </xf>
    <xf numFmtId="2" fontId="3" fillId="3" borderId="30" xfId="60" applyNumberFormat="1" applyFont="1" applyFill="1" applyBorder="1" applyAlignment="1">
      <alignment horizontal="right"/>
    </xf>
    <xf numFmtId="0" fontId="3" fillId="0" borderId="43" xfId="0" applyFont="1" applyFill="1" applyBorder="1" applyAlignment="1">
      <alignment horizontal="right"/>
    </xf>
    <xf numFmtId="0" fontId="3" fillId="3" borderId="28" xfId="0" applyFont="1" applyFill="1" applyBorder="1" applyAlignment="1">
      <alignment horizontal="right"/>
    </xf>
    <xf numFmtId="0" fontId="8" fillId="3" borderId="29" xfId="0" applyFont="1" applyFill="1" applyBorder="1" applyAlignment="1">
      <alignment horizontal="left" wrapText="1"/>
    </xf>
    <xf numFmtId="0" fontId="32" fillId="3" borderId="29" xfId="0" applyFont="1" applyFill="1" applyBorder="1" applyAlignment="1">
      <alignment wrapText="1"/>
    </xf>
    <xf numFmtId="2" fontId="9" fillId="34" borderId="22" xfId="60" applyNumberFormat="1" applyFont="1" applyFill="1" applyBorder="1" applyAlignment="1">
      <alignment horizontal="right"/>
    </xf>
    <xf numFmtId="0" fontId="44" fillId="3" borderId="29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left" wrapText="1"/>
    </xf>
    <xf numFmtId="0" fontId="9" fillId="3" borderId="31" xfId="0" applyFont="1" applyFill="1" applyBorder="1" applyAlignment="1">
      <alignment horizontal="right"/>
    </xf>
    <xf numFmtId="0" fontId="45" fillId="3" borderId="33" xfId="0" applyFont="1" applyFill="1" applyBorder="1" applyAlignment="1">
      <alignment horizontal="center" wrapText="1"/>
    </xf>
    <xf numFmtId="0" fontId="9" fillId="3" borderId="33" xfId="0" applyFont="1" applyFill="1" applyBorder="1" applyAlignment="1">
      <alignment horizontal="center"/>
    </xf>
    <xf numFmtId="0" fontId="3" fillId="3" borderId="33" xfId="0" applyFont="1" applyFill="1" applyBorder="1" applyAlignment="1">
      <alignment wrapText="1"/>
    </xf>
    <xf numFmtId="2" fontId="83" fillId="3" borderId="33" xfId="60" applyNumberFormat="1" applyFont="1" applyFill="1" applyBorder="1" applyAlignment="1">
      <alignment horizontal="right"/>
    </xf>
    <xf numFmtId="2" fontId="9" fillId="3" borderId="37" xfId="60" applyNumberFormat="1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3" fillId="34" borderId="21" xfId="0" applyFont="1" applyFill="1" applyBorder="1" applyAlignment="1">
      <alignment horizontal="right"/>
    </xf>
    <xf numFmtId="0" fontId="9" fillId="0" borderId="21" xfId="0" applyFont="1" applyFill="1" applyBorder="1" applyAlignment="1">
      <alignment horizontal="right"/>
    </xf>
    <xf numFmtId="0" fontId="9" fillId="0" borderId="25" xfId="0" applyFont="1" applyFill="1" applyBorder="1" applyAlignment="1">
      <alignment/>
    </xf>
    <xf numFmtId="0" fontId="3" fillId="0" borderId="18" xfId="0" applyFont="1" applyFill="1" applyBorder="1" applyAlignment="1">
      <alignment horizontal="right"/>
    </xf>
    <xf numFmtId="0" fontId="9" fillId="0" borderId="19" xfId="0" applyFont="1" applyFill="1" applyBorder="1" applyAlignment="1">
      <alignment/>
    </xf>
    <xf numFmtId="0" fontId="9" fillId="0" borderId="19" xfId="0" applyFont="1" applyFill="1" applyBorder="1" applyAlignment="1">
      <alignment horizontal="center"/>
    </xf>
    <xf numFmtId="0" fontId="3" fillId="0" borderId="19" xfId="0" applyFont="1" applyFill="1" applyBorder="1" applyAlignment="1">
      <alignment wrapText="1"/>
    </xf>
    <xf numFmtId="2" fontId="9" fillId="0" borderId="20" xfId="60" applyNumberFormat="1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0" fontId="9" fillId="0" borderId="25" xfId="0" applyFont="1" applyBorder="1" applyAlignment="1">
      <alignment wrapText="1"/>
    </xf>
    <xf numFmtId="0" fontId="9" fillId="0" borderId="25" xfId="0" applyFont="1" applyBorder="1" applyAlignment="1">
      <alignment horizontal="center"/>
    </xf>
    <xf numFmtId="0" fontId="3" fillId="0" borderId="25" xfId="0" applyFont="1" applyBorder="1" applyAlignment="1">
      <alignment wrapText="1"/>
    </xf>
    <xf numFmtId="0" fontId="8" fillId="9" borderId="0" xfId="0" applyFont="1" applyFill="1" applyBorder="1" applyAlignment="1">
      <alignment horizontal="center"/>
    </xf>
    <xf numFmtId="0" fontId="5" fillId="9" borderId="0" xfId="0" applyFont="1" applyFill="1" applyBorder="1" applyAlignment="1">
      <alignment horizontal="center" wrapText="1"/>
    </xf>
    <xf numFmtId="2" fontId="3" fillId="9" borderId="0" xfId="60" applyNumberFormat="1" applyFont="1" applyFill="1" applyBorder="1" applyAlignment="1">
      <alignment horizontal="right"/>
    </xf>
    <xf numFmtId="0" fontId="5" fillId="9" borderId="45" xfId="0" applyFont="1" applyFill="1" applyBorder="1" applyAlignment="1">
      <alignment/>
    </xf>
    <xf numFmtId="2" fontId="3" fillId="9" borderId="46" xfId="60" applyNumberFormat="1" applyFont="1" applyFill="1" applyBorder="1" applyAlignment="1">
      <alignment horizontal="right"/>
    </xf>
    <xf numFmtId="0" fontId="9" fillId="0" borderId="1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9" fillId="3" borderId="29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wrapText="1"/>
    </xf>
    <xf numFmtId="0" fontId="9" fillId="0" borderId="19" xfId="0" applyFont="1" applyFill="1" applyBorder="1" applyAlignment="1">
      <alignment horizontal="center" wrapText="1"/>
    </xf>
    <xf numFmtId="0" fontId="2" fillId="3" borderId="29" xfId="0" applyFont="1" applyFill="1" applyBorder="1" applyAlignment="1">
      <alignment horizontal="center" wrapText="1"/>
    </xf>
    <xf numFmtId="0" fontId="106" fillId="0" borderId="0" xfId="0" applyFont="1" applyAlignment="1">
      <alignment wrapText="1"/>
    </xf>
    <xf numFmtId="0" fontId="9" fillId="0" borderId="24" xfId="0" applyFont="1" applyFill="1" applyBorder="1" applyAlignment="1">
      <alignment horizontal="right"/>
    </xf>
    <xf numFmtId="0" fontId="5" fillId="9" borderId="32" xfId="0" applyFont="1" applyFill="1" applyBorder="1" applyAlignment="1">
      <alignment horizontal="center"/>
    </xf>
    <xf numFmtId="0" fontId="2" fillId="9" borderId="35" xfId="0" applyFont="1" applyFill="1" applyBorder="1" applyAlignment="1">
      <alignment/>
    </xf>
    <xf numFmtId="0" fontId="2" fillId="9" borderId="35" xfId="0" applyFont="1" applyFill="1" applyBorder="1" applyAlignment="1">
      <alignment horizontal="center"/>
    </xf>
    <xf numFmtId="0" fontId="8" fillId="9" borderId="35" xfId="0" applyFont="1" applyFill="1" applyBorder="1" applyAlignment="1">
      <alignment horizontal="center" wrapText="1"/>
    </xf>
    <xf numFmtId="0" fontId="5" fillId="9" borderId="35" xfId="0" applyFont="1" applyFill="1" applyBorder="1" applyAlignment="1">
      <alignment horizontal="right"/>
    </xf>
    <xf numFmtId="2" fontId="3" fillId="9" borderId="35" xfId="60" applyNumberFormat="1" applyFont="1" applyFill="1" applyBorder="1" applyAlignment="1">
      <alignment horizontal="right"/>
    </xf>
    <xf numFmtId="2" fontId="5" fillId="9" borderId="47" xfId="60" applyNumberFormat="1" applyFont="1" applyFill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[0]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6"/>
  <sheetViews>
    <sheetView zoomScalePageLayoutView="0" workbookViewId="0" topLeftCell="B1">
      <selection activeCell="A1" sqref="A1:I65536"/>
    </sheetView>
  </sheetViews>
  <sheetFormatPr defaultColWidth="9.00390625" defaultRowHeight="12.75"/>
  <cols>
    <col min="1" max="1" width="1.12109375" style="0" hidden="1" customWidth="1"/>
    <col min="2" max="2" width="4.375" style="0" customWidth="1"/>
    <col min="3" max="3" width="31.00390625" style="0" customWidth="1"/>
    <col min="4" max="4" width="4.00390625" style="0" customWidth="1"/>
    <col min="5" max="5" width="44.75390625" style="0" customWidth="1"/>
    <col min="6" max="6" width="6.75390625" style="0" customWidth="1"/>
    <col min="7" max="7" width="0.2421875" style="167" hidden="1" customWidth="1"/>
    <col min="8" max="8" width="6.375" style="59" hidden="1" customWidth="1"/>
    <col min="9" max="9" width="9.75390625" style="0" customWidth="1"/>
    <col min="10" max="10" width="6.375" style="0" customWidth="1"/>
    <col min="11" max="11" width="4.25390625" style="0" customWidth="1"/>
    <col min="12" max="12" width="0" style="0" hidden="1" customWidth="1"/>
  </cols>
  <sheetData>
    <row r="1" spans="1:8" ht="15">
      <c r="A1" s="8"/>
      <c r="B1" s="168" t="s">
        <v>626</v>
      </c>
      <c r="C1" s="11"/>
      <c r="D1" s="11"/>
      <c r="E1" s="11"/>
      <c r="F1" s="7"/>
      <c r="G1" s="147"/>
      <c r="H1" s="53"/>
    </row>
    <row r="2" spans="1:8" ht="15">
      <c r="A2" s="12"/>
      <c r="B2" s="168" t="s">
        <v>622</v>
      </c>
      <c r="C2" s="11"/>
      <c r="D2" s="11"/>
      <c r="E2" s="11"/>
      <c r="F2" s="7"/>
      <c r="G2" s="147"/>
      <c r="H2" s="53"/>
    </row>
    <row r="3" spans="1:8" ht="18">
      <c r="A3" s="14"/>
      <c r="B3" s="13"/>
      <c r="C3" s="145" t="s">
        <v>625</v>
      </c>
      <c r="D3" s="14"/>
      <c r="F3" s="14"/>
      <c r="G3" s="148"/>
      <c r="H3" s="54"/>
    </row>
    <row r="4" spans="1:9" ht="12.75">
      <c r="A4" s="6"/>
      <c r="B4" s="9" t="s">
        <v>21</v>
      </c>
      <c r="C4" s="21" t="s">
        <v>435</v>
      </c>
      <c r="D4" s="20" t="s">
        <v>482</v>
      </c>
      <c r="E4" s="20" t="s">
        <v>346</v>
      </c>
      <c r="F4" s="20" t="s">
        <v>29</v>
      </c>
      <c r="G4" s="149" t="s">
        <v>137</v>
      </c>
      <c r="H4" s="96" t="s">
        <v>137</v>
      </c>
      <c r="I4" s="97" t="s">
        <v>137</v>
      </c>
    </row>
    <row r="5" spans="1:9" ht="12.75">
      <c r="A5" s="6"/>
      <c r="B5" s="5" t="s">
        <v>31</v>
      </c>
      <c r="C5" s="17"/>
      <c r="D5" s="98" t="s">
        <v>483</v>
      </c>
      <c r="E5" s="19" t="s">
        <v>347</v>
      </c>
      <c r="F5" s="19" t="s">
        <v>30</v>
      </c>
      <c r="G5" s="150" t="s">
        <v>23</v>
      </c>
      <c r="H5" s="99" t="s">
        <v>22</v>
      </c>
      <c r="I5" s="100" t="s">
        <v>616</v>
      </c>
    </row>
    <row r="6" spans="1:9" ht="21" customHeight="1">
      <c r="A6" s="6"/>
      <c r="B6" s="104"/>
      <c r="C6" s="105" t="s">
        <v>436</v>
      </c>
      <c r="D6" s="105"/>
      <c r="E6" s="106"/>
      <c r="F6" s="107"/>
      <c r="G6" s="151"/>
      <c r="H6" s="108"/>
      <c r="I6" s="109"/>
    </row>
    <row r="7" spans="1:9" ht="24">
      <c r="A7" s="6"/>
      <c r="B7" s="2">
        <v>1</v>
      </c>
      <c r="C7" s="22" t="s">
        <v>567</v>
      </c>
      <c r="D7" s="23">
        <v>10</v>
      </c>
      <c r="E7" s="50" t="s">
        <v>572</v>
      </c>
      <c r="F7" s="23" t="s">
        <v>6</v>
      </c>
      <c r="G7" s="152">
        <v>301.1</v>
      </c>
      <c r="H7" s="55">
        <f>G7+(G7*10%)</f>
        <v>331.21000000000004</v>
      </c>
      <c r="I7" s="52">
        <f>H7-(H7*5%)</f>
        <v>314.64950000000005</v>
      </c>
    </row>
    <row r="8" spans="1:9" ht="12.75">
      <c r="A8" s="6"/>
      <c r="B8" s="2">
        <v>2</v>
      </c>
      <c r="C8" s="22" t="s">
        <v>438</v>
      </c>
      <c r="D8" s="23">
        <v>18</v>
      </c>
      <c r="E8" s="22" t="s">
        <v>266</v>
      </c>
      <c r="F8" s="23" t="s">
        <v>9</v>
      </c>
      <c r="G8" s="152">
        <v>1328.99</v>
      </c>
      <c r="H8" s="56">
        <f aca="true" t="shared" si="0" ref="H8:H59">G8+(G8*18%)</f>
        <v>1568.2082</v>
      </c>
      <c r="I8" s="52">
        <f aca="true" t="shared" si="1" ref="I8:I70">H8-(H8*5%)</f>
        <v>1489.79779</v>
      </c>
    </row>
    <row r="9" spans="1:9" ht="12.75">
      <c r="A9" s="6"/>
      <c r="B9" s="2">
        <v>3</v>
      </c>
      <c r="C9" s="24" t="s">
        <v>568</v>
      </c>
      <c r="D9" s="25">
        <v>18</v>
      </c>
      <c r="E9" s="24" t="s">
        <v>267</v>
      </c>
      <c r="F9" s="25" t="s">
        <v>6</v>
      </c>
      <c r="G9" s="153">
        <v>242.02</v>
      </c>
      <c r="H9" s="56">
        <f t="shared" si="0"/>
        <v>285.5836</v>
      </c>
      <c r="I9" s="52">
        <f t="shared" si="1"/>
        <v>271.30442</v>
      </c>
    </row>
    <row r="10" spans="1:9" ht="12.75">
      <c r="A10" s="6"/>
      <c r="B10" s="2">
        <v>4</v>
      </c>
      <c r="C10" s="24" t="s">
        <v>569</v>
      </c>
      <c r="D10" s="25">
        <v>18</v>
      </c>
      <c r="E10" s="24" t="s">
        <v>268</v>
      </c>
      <c r="F10" s="25" t="s">
        <v>6</v>
      </c>
      <c r="G10" s="153">
        <v>308.21</v>
      </c>
      <c r="H10" s="56">
        <f t="shared" si="0"/>
        <v>363.6878</v>
      </c>
      <c r="I10" s="52">
        <f t="shared" si="1"/>
        <v>345.50341</v>
      </c>
    </row>
    <row r="11" spans="1:9" ht="12.75">
      <c r="A11" s="6"/>
      <c r="B11" s="2">
        <v>5</v>
      </c>
      <c r="C11" s="24" t="s">
        <v>71</v>
      </c>
      <c r="D11" s="25">
        <v>18</v>
      </c>
      <c r="E11" s="42" t="s">
        <v>269</v>
      </c>
      <c r="F11" s="25" t="s">
        <v>11</v>
      </c>
      <c r="G11" s="153">
        <v>6.84</v>
      </c>
      <c r="H11" s="56">
        <f t="shared" si="0"/>
        <v>8.0712</v>
      </c>
      <c r="I11" s="52">
        <f t="shared" si="1"/>
        <v>7.66764</v>
      </c>
    </row>
    <row r="12" spans="1:9" ht="12.75">
      <c r="A12" s="6"/>
      <c r="B12" s="2">
        <v>6</v>
      </c>
      <c r="C12" s="24" t="s">
        <v>570</v>
      </c>
      <c r="D12" s="25">
        <v>18</v>
      </c>
      <c r="E12" s="42" t="s">
        <v>573</v>
      </c>
      <c r="F12" s="25" t="s">
        <v>6</v>
      </c>
      <c r="G12" s="153">
        <v>428</v>
      </c>
      <c r="H12" s="56">
        <f t="shared" si="0"/>
        <v>505.03999999999996</v>
      </c>
      <c r="I12" s="52">
        <f t="shared" si="1"/>
        <v>479.78799999999995</v>
      </c>
    </row>
    <row r="13" spans="1:9" ht="12.75">
      <c r="A13" s="6"/>
      <c r="B13" s="2">
        <v>7</v>
      </c>
      <c r="C13" s="24" t="s">
        <v>571</v>
      </c>
      <c r="D13" s="25">
        <v>18</v>
      </c>
      <c r="E13" s="24" t="s">
        <v>270</v>
      </c>
      <c r="F13" s="25" t="s">
        <v>7</v>
      </c>
      <c r="G13" s="153">
        <v>809.99</v>
      </c>
      <c r="H13" s="56">
        <f t="shared" si="0"/>
        <v>955.7882</v>
      </c>
      <c r="I13" s="52">
        <f t="shared" si="1"/>
        <v>907.99879</v>
      </c>
    </row>
    <row r="14" spans="1:9" ht="48">
      <c r="A14" s="6"/>
      <c r="B14" s="2">
        <v>8</v>
      </c>
      <c r="C14" s="24" t="s">
        <v>72</v>
      </c>
      <c r="D14" s="25">
        <v>18</v>
      </c>
      <c r="E14" s="46" t="s">
        <v>271</v>
      </c>
      <c r="F14" s="43" t="s">
        <v>11</v>
      </c>
      <c r="G14" s="153">
        <v>8.52</v>
      </c>
      <c r="H14" s="56">
        <f t="shared" si="0"/>
        <v>10.0536</v>
      </c>
      <c r="I14" s="52">
        <f t="shared" si="1"/>
        <v>9.55092</v>
      </c>
    </row>
    <row r="15" spans="1:9" ht="12.75">
      <c r="A15" s="6"/>
      <c r="B15" s="2">
        <v>9</v>
      </c>
      <c r="C15" s="24" t="s">
        <v>73</v>
      </c>
      <c r="D15" s="25">
        <v>18</v>
      </c>
      <c r="E15" s="24"/>
      <c r="F15" s="25" t="s">
        <v>6</v>
      </c>
      <c r="G15" s="153">
        <v>10.56</v>
      </c>
      <c r="H15" s="56">
        <f t="shared" si="0"/>
        <v>12.4608</v>
      </c>
      <c r="I15" s="52">
        <f t="shared" si="1"/>
        <v>11.837760000000001</v>
      </c>
    </row>
    <row r="16" spans="1:9" ht="48">
      <c r="A16" s="6"/>
      <c r="B16" s="2">
        <v>10</v>
      </c>
      <c r="C16" s="24" t="s">
        <v>74</v>
      </c>
      <c r="D16" s="25">
        <v>18</v>
      </c>
      <c r="E16" s="27" t="s">
        <v>272</v>
      </c>
      <c r="F16" s="25" t="s">
        <v>6</v>
      </c>
      <c r="G16" s="153">
        <v>12.24</v>
      </c>
      <c r="H16" s="56">
        <f t="shared" si="0"/>
        <v>14.443200000000001</v>
      </c>
      <c r="I16" s="52">
        <f t="shared" si="1"/>
        <v>13.72104</v>
      </c>
    </row>
    <row r="17" spans="1:9" ht="48">
      <c r="A17" s="6"/>
      <c r="B17" s="2">
        <v>11</v>
      </c>
      <c r="C17" s="24" t="s">
        <v>484</v>
      </c>
      <c r="D17" s="25">
        <v>10</v>
      </c>
      <c r="E17" s="30" t="s">
        <v>348</v>
      </c>
      <c r="F17" s="25" t="s">
        <v>11</v>
      </c>
      <c r="G17" s="153">
        <v>84</v>
      </c>
      <c r="H17" s="56">
        <f>G17+(G17*10%)</f>
        <v>92.4</v>
      </c>
      <c r="I17" s="52">
        <f t="shared" si="1"/>
        <v>87.78</v>
      </c>
    </row>
    <row r="18" spans="1:9" ht="12.75">
      <c r="A18" s="6"/>
      <c r="B18" s="2">
        <v>12</v>
      </c>
      <c r="C18" s="24" t="s">
        <v>553</v>
      </c>
      <c r="D18" s="25">
        <v>18</v>
      </c>
      <c r="E18" s="30" t="s">
        <v>574</v>
      </c>
      <c r="F18" s="25" t="s">
        <v>11</v>
      </c>
      <c r="G18" s="153">
        <v>509.99</v>
      </c>
      <c r="H18" s="56">
        <f>G18+(G18*18%)</f>
        <v>601.7882</v>
      </c>
      <c r="I18" s="52">
        <f t="shared" si="1"/>
        <v>571.6987899999999</v>
      </c>
    </row>
    <row r="19" spans="1:9" ht="24">
      <c r="A19" s="6"/>
      <c r="B19" s="2">
        <v>13</v>
      </c>
      <c r="C19" s="22" t="s">
        <v>552</v>
      </c>
      <c r="D19" s="25">
        <v>18</v>
      </c>
      <c r="E19" s="30" t="s">
        <v>575</v>
      </c>
      <c r="F19" s="25" t="s">
        <v>11</v>
      </c>
      <c r="G19" s="153">
        <v>1080.11</v>
      </c>
      <c r="H19" s="56">
        <f>G19+(G19*18%)</f>
        <v>1274.5297999999998</v>
      </c>
      <c r="I19" s="52">
        <f t="shared" si="1"/>
        <v>1210.8033099999998</v>
      </c>
    </row>
    <row r="20" spans="1:9" ht="12.75">
      <c r="A20" s="6"/>
      <c r="B20" s="2">
        <v>14</v>
      </c>
      <c r="C20" s="24" t="s">
        <v>273</v>
      </c>
      <c r="D20" s="25">
        <v>18</v>
      </c>
      <c r="E20" s="24" t="s">
        <v>274</v>
      </c>
      <c r="F20" s="25" t="s">
        <v>6</v>
      </c>
      <c r="G20" s="153">
        <v>416.8</v>
      </c>
      <c r="H20" s="56">
        <f t="shared" si="0"/>
        <v>491.824</v>
      </c>
      <c r="I20" s="52">
        <f t="shared" si="1"/>
        <v>467.2328</v>
      </c>
    </row>
    <row r="21" spans="1:9" ht="12.75">
      <c r="A21" s="6"/>
      <c r="B21" s="2">
        <v>15</v>
      </c>
      <c r="C21" s="24" t="s">
        <v>275</v>
      </c>
      <c r="D21" s="25">
        <v>18</v>
      </c>
      <c r="E21" s="24" t="s">
        <v>276</v>
      </c>
      <c r="F21" s="25" t="s">
        <v>6</v>
      </c>
      <c r="G21" s="153">
        <v>169.49</v>
      </c>
      <c r="H21" s="56">
        <f t="shared" si="0"/>
        <v>199.9982</v>
      </c>
      <c r="I21" s="52">
        <f t="shared" si="1"/>
        <v>189.99829</v>
      </c>
    </row>
    <row r="22" spans="1:9" ht="12.75">
      <c r="A22" s="6"/>
      <c r="B22" s="2">
        <v>16</v>
      </c>
      <c r="C22" s="24" t="s">
        <v>222</v>
      </c>
      <c r="D22" s="25">
        <v>18</v>
      </c>
      <c r="E22" s="28" t="s">
        <v>277</v>
      </c>
      <c r="F22" s="25" t="s">
        <v>9</v>
      </c>
      <c r="G22" s="153">
        <v>1859.9444</v>
      </c>
      <c r="H22" s="56">
        <f t="shared" si="0"/>
        <v>2194.7343920000003</v>
      </c>
      <c r="I22" s="52">
        <f t="shared" si="1"/>
        <v>2084.9976724000003</v>
      </c>
    </row>
    <row r="23" spans="1:9" ht="12.75">
      <c r="A23" s="6"/>
      <c r="B23" s="2">
        <v>17</v>
      </c>
      <c r="C23" s="24" t="s">
        <v>576</v>
      </c>
      <c r="D23" s="25">
        <v>10</v>
      </c>
      <c r="E23" s="28" t="s">
        <v>577</v>
      </c>
      <c r="F23" s="25" t="s">
        <v>6</v>
      </c>
      <c r="G23" s="153">
        <v>369.6</v>
      </c>
      <c r="H23" s="56">
        <f>G23+(G23*10%)</f>
        <v>406.56</v>
      </c>
      <c r="I23" s="52">
        <f t="shared" si="1"/>
        <v>386.23199999999997</v>
      </c>
    </row>
    <row r="24" spans="1:9" ht="12.75">
      <c r="A24" s="6"/>
      <c r="B24" s="2">
        <v>18</v>
      </c>
      <c r="C24" s="24" t="s">
        <v>278</v>
      </c>
      <c r="D24" s="25">
        <v>10</v>
      </c>
      <c r="E24" s="24" t="s">
        <v>280</v>
      </c>
      <c r="F24" s="25" t="s">
        <v>6</v>
      </c>
      <c r="G24" s="153">
        <v>45.84</v>
      </c>
      <c r="H24" s="56">
        <f>G24+(G24*10%)</f>
        <v>50.42400000000001</v>
      </c>
      <c r="I24" s="52">
        <f t="shared" si="1"/>
        <v>47.902800000000006</v>
      </c>
    </row>
    <row r="25" spans="1:9" ht="12.75">
      <c r="A25" s="6"/>
      <c r="B25" s="2">
        <v>19</v>
      </c>
      <c r="C25" s="24" t="s">
        <v>279</v>
      </c>
      <c r="D25" s="25">
        <v>10</v>
      </c>
      <c r="E25" s="24" t="s">
        <v>280</v>
      </c>
      <c r="F25" s="25" t="s">
        <v>6</v>
      </c>
      <c r="G25" s="153">
        <v>45.84</v>
      </c>
      <c r="H25" s="56">
        <f>G25+(G25*10%)</f>
        <v>50.42400000000001</v>
      </c>
      <c r="I25" s="52">
        <f t="shared" si="1"/>
        <v>47.902800000000006</v>
      </c>
    </row>
    <row r="26" spans="1:9" ht="12.75">
      <c r="A26" s="6"/>
      <c r="B26" s="2">
        <v>20</v>
      </c>
      <c r="C26" s="24" t="s">
        <v>439</v>
      </c>
      <c r="D26" s="25">
        <v>18</v>
      </c>
      <c r="E26" s="24" t="s">
        <v>281</v>
      </c>
      <c r="F26" s="25" t="s">
        <v>6</v>
      </c>
      <c r="G26" s="153">
        <v>166.28</v>
      </c>
      <c r="H26" s="56">
        <f t="shared" si="0"/>
        <v>196.2104</v>
      </c>
      <c r="I26" s="52">
        <f t="shared" si="1"/>
        <v>186.39988</v>
      </c>
    </row>
    <row r="27" spans="1:9" ht="24">
      <c r="A27" s="6"/>
      <c r="B27" s="2">
        <v>21</v>
      </c>
      <c r="C27" s="24" t="s">
        <v>282</v>
      </c>
      <c r="D27" s="25">
        <v>18</v>
      </c>
      <c r="E27" s="27" t="s">
        <v>283</v>
      </c>
      <c r="F27" s="25" t="s">
        <v>6</v>
      </c>
      <c r="G27" s="153">
        <v>11809.99</v>
      </c>
      <c r="H27" s="56">
        <f t="shared" si="0"/>
        <v>13935.788199999999</v>
      </c>
      <c r="I27" s="52">
        <f t="shared" si="1"/>
        <v>13238.99879</v>
      </c>
    </row>
    <row r="28" spans="1:9" ht="12.75">
      <c r="A28" s="6"/>
      <c r="B28" s="2">
        <v>22</v>
      </c>
      <c r="C28" s="24" t="s">
        <v>485</v>
      </c>
      <c r="D28" s="25">
        <v>18</v>
      </c>
      <c r="E28" s="24" t="s">
        <v>284</v>
      </c>
      <c r="F28" s="25" t="s">
        <v>6</v>
      </c>
      <c r="G28" s="153">
        <v>285.95</v>
      </c>
      <c r="H28" s="56">
        <f t="shared" si="0"/>
        <v>337.421</v>
      </c>
      <c r="I28" s="52">
        <f t="shared" si="1"/>
        <v>320.54994999999997</v>
      </c>
    </row>
    <row r="29" spans="1:9" ht="12.75">
      <c r="A29" s="6"/>
      <c r="B29" s="2">
        <v>23</v>
      </c>
      <c r="C29" s="24" t="s">
        <v>486</v>
      </c>
      <c r="D29" s="25">
        <v>18</v>
      </c>
      <c r="E29" s="24" t="s">
        <v>284</v>
      </c>
      <c r="F29" s="25" t="s">
        <v>9</v>
      </c>
      <c r="G29" s="153">
        <v>1170</v>
      </c>
      <c r="H29" s="146">
        <f t="shared" si="0"/>
        <v>1380.6</v>
      </c>
      <c r="I29" s="52">
        <f t="shared" si="1"/>
        <v>1311.57</v>
      </c>
    </row>
    <row r="30" spans="1:9" ht="12.75">
      <c r="A30" s="6"/>
      <c r="B30" s="2">
        <v>24</v>
      </c>
      <c r="C30" s="24" t="s">
        <v>133</v>
      </c>
      <c r="D30" s="25">
        <v>18</v>
      </c>
      <c r="E30" s="28" t="s">
        <v>285</v>
      </c>
      <c r="F30" s="25" t="s">
        <v>6</v>
      </c>
      <c r="G30" s="153">
        <v>8.9</v>
      </c>
      <c r="H30" s="56">
        <f t="shared" si="0"/>
        <v>10.502</v>
      </c>
      <c r="I30" s="52">
        <f t="shared" si="1"/>
        <v>9.9769</v>
      </c>
    </row>
    <row r="31" spans="1:9" ht="12.75">
      <c r="A31" s="6"/>
      <c r="B31" s="2">
        <v>25</v>
      </c>
      <c r="C31" s="24" t="s">
        <v>286</v>
      </c>
      <c r="D31" s="25">
        <v>18</v>
      </c>
      <c r="E31" s="24" t="s">
        <v>287</v>
      </c>
      <c r="F31" s="25" t="s">
        <v>6</v>
      </c>
      <c r="G31" s="153">
        <v>1626</v>
      </c>
      <c r="H31" s="56">
        <f t="shared" si="0"/>
        <v>1918.68</v>
      </c>
      <c r="I31" s="52">
        <f t="shared" si="1"/>
        <v>1822.746</v>
      </c>
    </row>
    <row r="32" spans="1:9" ht="12.75">
      <c r="A32" s="6"/>
      <c r="B32" s="2">
        <v>26</v>
      </c>
      <c r="C32" s="22" t="s">
        <v>487</v>
      </c>
      <c r="D32" s="25">
        <v>18</v>
      </c>
      <c r="E32" s="28" t="s">
        <v>288</v>
      </c>
      <c r="F32" s="25" t="s">
        <v>7</v>
      </c>
      <c r="G32" s="153">
        <v>335</v>
      </c>
      <c r="H32" s="56">
        <f t="shared" si="0"/>
        <v>395.3</v>
      </c>
      <c r="I32" s="52">
        <f t="shared" si="1"/>
        <v>375.535</v>
      </c>
    </row>
    <row r="33" spans="1:9" ht="12.75">
      <c r="A33" s="6"/>
      <c r="B33" s="2">
        <v>27</v>
      </c>
      <c r="C33" s="24" t="s">
        <v>488</v>
      </c>
      <c r="D33" s="25">
        <v>18</v>
      </c>
      <c r="E33" s="24" t="s">
        <v>289</v>
      </c>
      <c r="F33" s="25" t="s">
        <v>6</v>
      </c>
      <c r="G33" s="153">
        <v>123.7</v>
      </c>
      <c r="H33" s="56">
        <f t="shared" si="0"/>
        <v>145.966</v>
      </c>
      <c r="I33" s="52">
        <f t="shared" si="1"/>
        <v>138.6677</v>
      </c>
    </row>
    <row r="34" spans="1:9" ht="12.75">
      <c r="A34" s="6"/>
      <c r="B34" s="2">
        <v>28</v>
      </c>
      <c r="C34" s="24" t="s">
        <v>291</v>
      </c>
      <c r="D34" s="25">
        <v>18</v>
      </c>
      <c r="E34" s="24" t="s">
        <v>290</v>
      </c>
      <c r="F34" s="25" t="s">
        <v>7</v>
      </c>
      <c r="G34" s="153">
        <v>98</v>
      </c>
      <c r="H34" s="56">
        <f t="shared" si="0"/>
        <v>115.64</v>
      </c>
      <c r="I34" s="52">
        <f t="shared" si="1"/>
        <v>109.858</v>
      </c>
    </row>
    <row r="35" spans="1:9" ht="12.75">
      <c r="A35" s="6"/>
      <c r="B35" s="2">
        <v>29</v>
      </c>
      <c r="C35" s="24" t="s">
        <v>489</v>
      </c>
      <c r="D35" s="25">
        <v>18</v>
      </c>
      <c r="E35" s="24" t="s">
        <v>292</v>
      </c>
      <c r="F35" s="25" t="s">
        <v>6</v>
      </c>
      <c r="G35" s="153">
        <v>7.8</v>
      </c>
      <c r="H35" s="56">
        <f t="shared" si="0"/>
        <v>9.204</v>
      </c>
      <c r="I35" s="52">
        <f t="shared" si="1"/>
        <v>8.7438</v>
      </c>
    </row>
    <row r="36" spans="1:9" ht="12.75">
      <c r="A36" s="6"/>
      <c r="B36" s="2">
        <v>30</v>
      </c>
      <c r="C36" s="24" t="s">
        <v>453</v>
      </c>
      <c r="D36" s="25">
        <v>10</v>
      </c>
      <c r="E36" s="24" t="s">
        <v>293</v>
      </c>
      <c r="F36" s="25" t="s">
        <v>6</v>
      </c>
      <c r="G36" s="153">
        <v>193</v>
      </c>
      <c r="H36" s="56">
        <f>G36+(G36*10%)</f>
        <v>212.3</v>
      </c>
      <c r="I36" s="52">
        <f t="shared" si="1"/>
        <v>201.685</v>
      </c>
    </row>
    <row r="37" spans="1:9" ht="24">
      <c r="A37" s="6"/>
      <c r="B37" s="2">
        <v>31</v>
      </c>
      <c r="C37" s="24" t="s">
        <v>490</v>
      </c>
      <c r="D37" s="25">
        <v>18</v>
      </c>
      <c r="E37" s="27" t="s">
        <v>578</v>
      </c>
      <c r="F37" s="25" t="s">
        <v>6</v>
      </c>
      <c r="G37" s="153">
        <v>854</v>
      </c>
      <c r="H37" s="56">
        <f>G37+(G37*18%)</f>
        <v>1007.72</v>
      </c>
      <c r="I37" s="52">
        <f t="shared" si="1"/>
        <v>957.3340000000001</v>
      </c>
    </row>
    <row r="38" spans="1:9" ht="12.75">
      <c r="A38" s="6"/>
      <c r="B38" s="2">
        <v>32</v>
      </c>
      <c r="C38" s="24" t="s">
        <v>491</v>
      </c>
      <c r="D38" s="25">
        <v>18</v>
      </c>
      <c r="E38" s="24" t="s">
        <v>294</v>
      </c>
      <c r="F38" s="25" t="s">
        <v>6</v>
      </c>
      <c r="G38" s="153">
        <v>8.35</v>
      </c>
      <c r="H38" s="56">
        <f t="shared" si="0"/>
        <v>9.853</v>
      </c>
      <c r="I38" s="52">
        <f t="shared" si="1"/>
        <v>9.36035</v>
      </c>
    </row>
    <row r="39" spans="1:9" ht="48">
      <c r="A39" s="6"/>
      <c r="B39" s="2">
        <v>33</v>
      </c>
      <c r="C39" s="24" t="s">
        <v>295</v>
      </c>
      <c r="D39" s="25">
        <v>18</v>
      </c>
      <c r="E39" s="27" t="s">
        <v>560</v>
      </c>
      <c r="F39" s="25" t="s">
        <v>6</v>
      </c>
      <c r="G39" s="153">
        <v>526</v>
      </c>
      <c r="H39" s="56">
        <f>G39+(G39*18%)</f>
        <v>620.68</v>
      </c>
      <c r="I39" s="52">
        <f t="shared" si="1"/>
        <v>589.646</v>
      </c>
    </row>
    <row r="40" spans="1:9" ht="48">
      <c r="A40" s="6"/>
      <c r="B40" s="2">
        <v>34</v>
      </c>
      <c r="C40" s="24" t="s">
        <v>474</v>
      </c>
      <c r="D40" s="25">
        <v>18</v>
      </c>
      <c r="E40" s="27" t="s">
        <v>579</v>
      </c>
      <c r="F40" s="25" t="s">
        <v>6</v>
      </c>
      <c r="G40" s="153">
        <v>2020</v>
      </c>
      <c r="H40" s="56">
        <f>G40+(G40*18%)</f>
        <v>2383.6</v>
      </c>
      <c r="I40" s="52">
        <f t="shared" si="1"/>
        <v>2264.42</v>
      </c>
    </row>
    <row r="41" spans="1:9" ht="12.75">
      <c r="A41" s="6"/>
      <c r="B41" s="2">
        <v>35</v>
      </c>
      <c r="C41" s="24" t="s">
        <v>492</v>
      </c>
      <c r="D41" s="25">
        <v>10</v>
      </c>
      <c r="E41" s="24" t="s">
        <v>296</v>
      </c>
      <c r="F41" s="25" t="s">
        <v>7</v>
      </c>
      <c r="G41" s="153">
        <v>566</v>
      </c>
      <c r="H41" s="56">
        <f>G41+(G41*10%)</f>
        <v>622.6</v>
      </c>
      <c r="I41" s="52">
        <f t="shared" si="1"/>
        <v>591.47</v>
      </c>
    </row>
    <row r="42" spans="1:9" ht="12.75">
      <c r="A42" s="6"/>
      <c r="B42" s="2">
        <v>36</v>
      </c>
      <c r="C42" s="24" t="s">
        <v>493</v>
      </c>
      <c r="D42" s="25">
        <v>10</v>
      </c>
      <c r="E42" s="24" t="s">
        <v>470</v>
      </c>
      <c r="F42" s="25" t="s">
        <v>0</v>
      </c>
      <c r="G42" s="153">
        <v>11.59</v>
      </c>
      <c r="H42" s="56">
        <f>G42+(G42*10%)</f>
        <v>12.749</v>
      </c>
      <c r="I42" s="52">
        <f t="shared" si="1"/>
        <v>12.111550000000001</v>
      </c>
    </row>
    <row r="43" spans="1:9" ht="12.75">
      <c r="A43" s="6"/>
      <c r="B43" s="2">
        <v>37</v>
      </c>
      <c r="C43" s="24" t="s">
        <v>297</v>
      </c>
      <c r="D43" s="25">
        <v>18</v>
      </c>
      <c r="E43" s="24" t="s">
        <v>274</v>
      </c>
      <c r="F43" s="25" t="s">
        <v>152</v>
      </c>
      <c r="G43" s="153">
        <v>233.2</v>
      </c>
      <c r="H43" s="56">
        <f t="shared" si="0"/>
        <v>275.176</v>
      </c>
      <c r="I43" s="52">
        <f t="shared" si="1"/>
        <v>261.4172</v>
      </c>
    </row>
    <row r="44" spans="1:9" ht="12.75">
      <c r="A44" s="6"/>
      <c r="B44" s="2">
        <v>38</v>
      </c>
      <c r="C44" s="24" t="s">
        <v>494</v>
      </c>
      <c r="D44" s="25">
        <v>18</v>
      </c>
      <c r="E44" s="24" t="s">
        <v>580</v>
      </c>
      <c r="F44" s="25" t="s">
        <v>7</v>
      </c>
      <c r="G44" s="153">
        <v>631</v>
      </c>
      <c r="H44" s="56">
        <f t="shared" si="0"/>
        <v>744.58</v>
      </c>
      <c r="I44" s="52">
        <f t="shared" si="1"/>
        <v>707.351</v>
      </c>
    </row>
    <row r="45" spans="1:9" ht="12.75">
      <c r="A45" s="6"/>
      <c r="B45" s="2">
        <v>39</v>
      </c>
      <c r="C45" s="24" t="s">
        <v>299</v>
      </c>
      <c r="D45" s="25">
        <v>18</v>
      </c>
      <c r="E45" s="24" t="s">
        <v>298</v>
      </c>
      <c r="F45" s="25" t="s">
        <v>9</v>
      </c>
      <c r="G45" s="153">
        <v>3051</v>
      </c>
      <c r="H45" s="56">
        <f t="shared" si="0"/>
        <v>3600.18</v>
      </c>
      <c r="I45" s="52">
        <f t="shared" si="1"/>
        <v>3420.171</v>
      </c>
    </row>
    <row r="46" spans="1:9" ht="24">
      <c r="A46" s="6"/>
      <c r="B46" s="2">
        <v>40</v>
      </c>
      <c r="C46" s="24" t="s">
        <v>300</v>
      </c>
      <c r="D46" s="25">
        <v>10</v>
      </c>
      <c r="E46" s="27" t="s">
        <v>581</v>
      </c>
      <c r="F46" s="25" t="s">
        <v>6</v>
      </c>
      <c r="G46" s="153">
        <v>210</v>
      </c>
      <c r="H46" s="56">
        <f>G46+(G46*10%)</f>
        <v>231</v>
      </c>
      <c r="I46" s="52">
        <f t="shared" si="1"/>
        <v>219.45</v>
      </c>
    </row>
    <row r="47" spans="1:9" ht="12.75">
      <c r="A47" s="6"/>
      <c r="B47" s="2">
        <v>41</v>
      </c>
      <c r="C47" s="24" t="s">
        <v>187</v>
      </c>
      <c r="D47" s="25">
        <v>18</v>
      </c>
      <c r="E47" s="24" t="s">
        <v>301</v>
      </c>
      <c r="F47" s="25" t="s">
        <v>7</v>
      </c>
      <c r="G47" s="153">
        <v>694.6</v>
      </c>
      <c r="H47" s="56">
        <f t="shared" si="0"/>
        <v>819.628</v>
      </c>
      <c r="I47" s="52">
        <f t="shared" si="1"/>
        <v>778.6466</v>
      </c>
    </row>
    <row r="48" spans="1:9" ht="12.75">
      <c r="A48" s="6"/>
      <c r="B48" s="2">
        <v>42</v>
      </c>
      <c r="C48" s="24" t="s">
        <v>495</v>
      </c>
      <c r="D48" s="25">
        <v>18</v>
      </c>
      <c r="E48" s="47" t="s">
        <v>302</v>
      </c>
      <c r="F48" s="25" t="s">
        <v>7</v>
      </c>
      <c r="G48" s="153">
        <v>569.5</v>
      </c>
      <c r="H48" s="56">
        <f t="shared" si="0"/>
        <v>672.01</v>
      </c>
      <c r="I48" s="52">
        <f t="shared" si="1"/>
        <v>638.4095</v>
      </c>
    </row>
    <row r="49" spans="1:9" ht="12.75">
      <c r="A49" s="6"/>
      <c r="B49" s="2">
        <v>43</v>
      </c>
      <c r="C49" s="24" t="s">
        <v>114</v>
      </c>
      <c r="D49" s="25">
        <v>18</v>
      </c>
      <c r="E49" s="28" t="s">
        <v>303</v>
      </c>
      <c r="F49" s="25" t="s">
        <v>7</v>
      </c>
      <c r="G49" s="153">
        <v>22.07</v>
      </c>
      <c r="H49" s="56">
        <f t="shared" si="0"/>
        <v>26.0426</v>
      </c>
      <c r="I49" s="52">
        <f t="shared" si="1"/>
        <v>24.740470000000002</v>
      </c>
    </row>
    <row r="50" spans="1:9" ht="12.75">
      <c r="A50" s="6"/>
      <c r="B50" s="2">
        <v>44</v>
      </c>
      <c r="C50" s="24" t="s">
        <v>551</v>
      </c>
      <c r="D50" s="25">
        <v>18</v>
      </c>
      <c r="E50" s="28" t="s">
        <v>582</v>
      </c>
      <c r="F50" s="25" t="s">
        <v>7</v>
      </c>
      <c r="G50" s="153">
        <v>885</v>
      </c>
      <c r="H50" s="56">
        <f t="shared" si="0"/>
        <v>1044.3</v>
      </c>
      <c r="I50" s="52">
        <f t="shared" si="1"/>
        <v>992.0849999999999</v>
      </c>
    </row>
    <row r="51" spans="1:9" ht="24">
      <c r="A51" s="6"/>
      <c r="B51" s="2">
        <v>45</v>
      </c>
      <c r="C51" s="24" t="s">
        <v>471</v>
      </c>
      <c r="D51" s="25">
        <v>18</v>
      </c>
      <c r="E51" s="30" t="s">
        <v>583</v>
      </c>
      <c r="F51" s="25" t="s">
        <v>6</v>
      </c>
      <c r="G51" s="153">
        <v>209.3</v>
      </c>
      <c r="H51" s="56">
        <f t="shared" si="0"/>
        <v>246.97400000000002</v>
      </c>
      <c r="I51" s="52">
        <f t="shared" si="1"/>
        <v>234.6253</v>
      </c>
    </row>
    <row r="52" spans="1:9" ht="12.75">
      <c r="A52" s="6"/>
      <c r="B52" s="2">
        <v>46</v>
      </c>
      <c r="C52" s="24" t="s">
        <v>305</v>
      </c>
      <c r="D52" s="25">
        <v>18</v>
      </c>
      <c r="E52" s="28" t="s">
        <v>304</v>
      </c>
      <c r="F52" s="25" t="s">
        <v>6</v>
      </c>
      <c r="G52" s="153">
        <v>24.7</v>
      </c>
      <c r="H52" s="56">
        <f t="shared" si="0"/>
        <v>29.146</v>
      </c>
      <c r="I52" s="52">
        <f t="shared" si="1"/>
        <v>27.6887</v>
      </c>
    </row>
    <row r="53" spans="1:9" ht="12.75">
      <c r="A53" s="6"/>
      <c r="B53" s="2">
        <v>47</v>
      </c>
      <c r="C53" s="24" t="s">
        <v>307</v>
      </c>
      <c r="D53" s="25">
        <v>10</v>
      </c>
      <c r="E53" s="24" t="s">
        <v>306</v>
      </c>
      <c r="F53" s="25" t="s">
        <v>6</v>
      </c>
      <c r="G53" s="153">
        <v>943.3</v>
      </c>
      <c r="H53" s="56">
        <f>G53+(G53*10%)</f>
        <v>1037.6299999999999</v>
      </c>
      <c r="I53" s="52">
        <f t="shared" si="1"/>
        <v>985.7484999999999</v>
      </c>
    </row>
    <row r="54" spans="1:9" ht="12.75">
      <c r="A54" s="6"/>
      <c r="B54" s="2">
        <v>48</v>
      </c>
      <c r="C54" s="24" t="s">
        <v>309</v>
      </c>
      <c r="D54" s="25">
        <v>18</v>
      </c>
      <c r="E54" s="24" t="s">
        <v>308</v>
      </c>
      <c r="F54" s="25" t="s">
        <v>6</v>
      </c>
      <c r="G54" s="153">
        <v>6522</v>
      </c>
      <c r="H54" s="56">
        <f t="shared" si="0"/>
        <v>7695.96</v>
      </c>
      <c r="I54" s="52">
        <f t="shared" si="1"/>
        <v>7311.162</v>
      </c>
    </row>
    <row r="55" spans="1:9" ht="12.75">
      <c r="A55" s="6"/>
      <c r="B55" s="2">
        <v>49</v>
      </c>
      <c r="C55" s="24" t="s">
        <v>496</v>
      </c>
      <c r="D55" s="25">
        <v>18</v>
      </c>
      <c r="E55" s="24" t="s">
        <v>310</v>
      </c>
      <c r="F55" s="25" t="s">
        <v>6</v>
      </c>
      <c r="G55" s="153">
        <v>1054</v>
      </c>
      <c r="H55" s="56">
        <f t="shared" si="0"/>
        <v>1243.72</v>
      </c>
      <c r="I55" s="52">
        <f t="shared" si="1"/>
        <v>1181.534</v>
      </c>
    </row>
    <row r="56" spans="1:9" ht="24">
      <c r="A56" s="6"/>
      <c r="B56" s="2">
        <v>50</v>
      </c>
      <c r="C56" s="24" t="s">
        <v>472</v>
      </c>
      <c r="D56" s="25">
        <v>10</v>
      </c>
      <c r="E56" s="27" t="s">
        <v>584</v>
      </c>
      <c r="F56" s="25" t="s">
        <v>6</v>
      </c>
      <c r="G56" s="153">
        <v>264</v>
      </c>
      <c r="H56" s="56">
        <f>G56+(G56*10%)</f>
        <v>290.4</v>
      </c>
      <c r="I56" s="52">
        <f t="shared" si="1"/>
        <v>275.88</v>
      </c>
    </row>
    <row r="57" spans="1:9" ht="12.75">
      <c r="A57" s="6"/>
      <c r="B57" s="2">
        <v>51</v>
      </c>
      <c r="C57" s="24" t="s">
        <v>623</v>
      </c>
      <c r="D57" s="25">
        <v>18</v>
      </c>
      <c r="E57" s="24" t="s">
        <v>311</v>
      </c>
      <c r="F57" s="25" t="s">
        <v>6</v>
      </c>
      <c r="G57" s="153">
        <v>149.87</v>
      </c>
      <c r="H57" s="56">
        <f t="shared" si="0"/>
        <v>176.8466</v>
      </c>
      <c r="I57" s="52">
        <f t="shared" si="1"/>
        <v>168.00427</v>
      </c>
    </row>
    <row r="58" spans="1:9" ht="12.75">
      <c r="A58" s="6"/>
      <c r="B58" s="2">
        <v>52</v>
      </c>
      <c r="C58" s="24" t="s">
        <v>624</v>
      </c>
      <c r="D58" s="25">
        <v>18</v>
      </c>
      <c r="E58" s="24" t="s">
        <v>312</v>
      </c>
      <c r="F58" s="25" t="s">
        <v>6</v>
      </c>
      <c r="G58" s="153">
        <v>193.58</v>
      </c>
      <c r="H58" s="56">
        <f t="shared" si="0"/>
        <v>228.42440000000002</v>
      </c>
      <c r="I58" s="52">
        <f t="shared" si="1"/>
        <v>217.00318000000001</v>
      </c>
    </row>
    <row r="59" spans="1:9" ht="12.75">
      <c r="A59" s="6"/>
      <c r="B59" s="2">
        <v>53</v>
      </c>
      <c r="C59" s="24" t="s">
        <v>497</v>
      </c>
      <c r="D59" s="25">
        <v>18</v>
      </c>
      <c r="E59" s="24" t="s">
        <v>313</v>
      </c>
      <c r="F59" s="25" t="s">
        <v>6</v>
      </c>
      <c r="G59" s="153">
        <v>819</v>
      </c>
      <c r="H59" s="56">
        <f t="shared" si="0"/>
        <v>966.42</v>
      </c>
      <c r="I59" s="52">
        <f t="shared" si="1"/>
        <v>918.0989999999999</v>
      </c>
    </row>
    <row r="60" spans="1:9" ht="27.75" customHeight="1">
      <c r="A60" s="6"/>
      <c r="B60" s="104"/>
      <c r="C60" s="105" t="s">
        <v>434</v>
      </c>
      <c r="D60" s="105"/>
      <c r="E60" s="110"/>
      <c r="F60" s="107"/>
      <c r="G60" s="154"/>
      <c r="H60" s="111"/>
      <c r="I60" s="112"/>
    </row>
    <row r="61" spans="1:9" ht="24">
      <c r="A61" s="14"/>
      <c r="B61" s="15">
        <v>1</v>
      </c>
      <c r="C61" s="29" t="s">
        <v>315</v>
      </c>
      <c r="D61" s="48">
        <v>18</v>
      </c>
      <c r="E61" s="22" t="s">
        <v>314</v>
      </c>
      <c r="F61" s="23" t="s">
        <v>8</v>
      </c>
      <c r="G61" s="153">
        <v>72</v>
      </c>
      <c r="H61" s="56">
        <f>G61+(G61*18%)</f>
        <v>84.96</v>
      </c>
      <c r="I61" s="52">
        <f t="shared" si="1"/>
        <v>80.71199999999999</v>
      </c>
    </row>
    <row r="62" spans="1:9" ht="36">
      <c r="A62" s="14"/>
      <c r="B62" s="15">
        <v>2</v>
      </c>
      <c r="C62" s="29" t="s">
        <v>317</v>
      </c>
      <c r="D62" s="48">
        <v>18</v>
      </c>
      <c r="E62" s="22" t="s">
        <v>316</v>
      </c>
      <c r="F62" s="23" t="s">
        <v>85</v>
      </c>
      <c r="G62" s="153">
        <v>24.62</v>
      </c>
      <c r="H62" s="56">
        <f>G62+(G62*18%)</f>
        <v>29.0516</v>
      </c>
      <c r="I62" s="52">
        <f t="shared" si="1"/>
        <v>27.59902</v>
      </c>
    </row>
    <row r="63" spans="1:9" ht="24">
      <c r="A63" s="14"/>
      <c r="B63" s="15">
        <v>3</v>
      </c>
      <c r="C63" s="29" t="s">
        <v>476</v>
      </c>
      <c r="D63" s="48">
        <v>18</v>
      </c>
      <c r="E63" s="29" t="s">
        <v>585</v>
      </c>
      <c r="F63" s="23" t="s">
        <v>6</v>
      </c>
      <c r="G63" s="153">
        <v>155</v>
      </c>
      <c r="H63" s="56">
        <f>G63+(G63*18%)</f>
        <v>182.9</v>
      </c>
      <c r="I63" s="52">
        <f t="shared" si="1"/>
        <v>173.755</v>
      </c>
    </row>
    <row r="64" spans="1:9" ht="24">
      <c r="A64" s="14"/>
      <c r="B64" s="15">
        <v>4</v>
      </c>
      <c r="C64" s="29" t="s">
        <v>318</v>
      </c>
      <c r="D64" s="48">
        <v>18</v>
      </c>
      <c r="E64" s="22" t="s">
        <v>319</v>
      </c>
      <c r="F64" s="23" t="s">
        <v>6</v>
      </c>
      <c r="G64" s="153">
        <v>224.5</v>
      </c>
      <c r="H64" s="56">
        <f>G64+(G64*18%)</f>
        <v>264.90999999999997</v>
      </c>
      <c r="I64" s="52">
        <f t="shared" si="1"/>
        <v>251.66449999999998</v>
      </c>
    </row>
    <row r="65" spans="1:9" ht="12.75">
      <c r="A65" s="14"/>
      <c r="B65" s="15">
        <v>5</v>
      </c>
      <c r="C65" s="29" t="s">
        <v>230</v>
      </c>
      <c r="D65" s="48">
        <v>18</v>
      </c>
      <c r="E65" s="22" t="s">
        <v>319</v>
      </c>
      <c r="F65" s="23" t="s">
        <v>6</v>
      </c>
      <c r="G65" s="153">
        <v>307</v>
      </c>
      <c r="H65" s="56">
        <f>G65+(G65*18%)</f>
        <v>362.26</v>
      </c>
      <c r="I65" s="52">
        <f t="shared" si="1"/>
        <v>344.147</v>
      </c>
    </row>
    <row r="66" spans="1:9" ht="24">
      <c r="A66" s="14"/>
      <c r="B66" s="15">
        <v>6</v>
      </c>
      <c r="C66" s="29" t="s">
        <v>351</v>
      </c>
      <c r="D66" s="48">
        <v>18</v>
      </c>
      <c r="E66" s="28" t="s">
        <v>320</v>
      </c>
      <c r="F66" s="23" t="s">
        <v>8</v>
      </c>
      <c r="G66" s="153">
        <v>25</v>
      </c>
      <c r="H66" s="56">
        <f aca="true" t="shared" si="2" ref="H66:H108">G66+(G66*18%)</f>
        <v>29.5</v>
      </c>
      <c r="I66" s="52">
        <f t="shared" si="1"/>
        <v>28.025</v>
      </c>
    </row>
    <row r="67" spans="1:9" ht="24">
      <c r="A67" s="14"/>
      <c r="B67" s="15">
        <v>7</v>
      </c>
      <c r="C67" s="29" t="s">
        <v>586</v>
      </c>
      <c r="D67" s="48">
        <v>18</v>
      </c>
      <c r="E67" s="30" t="s">
        <v>587</v>
      </c>
      <c r="F67" s="23" t="s">
        <v>15</v>
      </c>
      <c r="G67" s="153">
        <v>35.9</v>
      </c>
      <c r="H67" s="56">
        <f t="shared" si="2"/>
        <v>42.361999999999995</v>
      </c>
      <c r="I67" s="52">
        <f t="shared" si="1"/>
        <v>40.2439</v>
      </c>
    </row>
    <row r="68" spans="1:9" ht="24">
      <c r="A68" s="14"/>
      <c r="B68" s="15">
        <v>8</v>
      </c>
      <c r="C68" s="27" t="s">
        <v>350</v>
      </c>
      <c r="D68" s="49">
        <v>18</v>
      </c>
      <c r="E68" s="24" t="s">
        <v>349</v>
      </c>
      <c r="F68" s="25" t="s">
        <v>6</v>
      </c>
      <c r="G68" s="153">
        <v>42.56</v>
      </c>
      <c r="H68" s="56">
        <f t="shared" si="2"/>
        <v>50.220800000000004</v>
      </c>
      <c r="I68" s="52">
        <f t="shared" si="1"/>
        <v>47.70976</v>
      </c>
    </row>
    <row r="69" spans="1:9" ht="24">
      <c r="A69" s="14"/>
      <c r="B69" s="15">
        <v>9</v>
      </c>
      <c r="C69" s="27" t="s">
        <v>322</v>
      </c>
      <c r="D69" s="49">
        <v>18</v>
      </c>
      <c r="E69" s="24" t="s">
        <v>321</v>
      </c>
      <c r="F69" s="25" t="s">
        <v>7</v>
      </c>
      <c r="G69" s="153">
        <v>51.74</v>
      </c>
      <c r="H69" s="56">
        <f t="shared" si="2"/>
        <v>61.053200000000004</v>
      </c>
      <c r="I69" s="52">
        <f t="shared" si="1"/>
        <v>58.00054</v>
      </c>
    </row>
    <row r="70" spans="1:9" ht="24">
      <c r="A70" s="14"/>
      <c r="B70" s="15">
        <v>10</v>
      </c>
      <c r="C70" s="24" t="s">
        <v>498</v>
      </c>
      <c r="D70" s="25">
        <v>18</v>
      </c>
      <c r="E70" s="30" t="s">
        <v>323</v>
      </c>
      <c r="F70" s="25" t="s">
        <v>6</v>
      </c>
      <c r="G70" s="153">
        <v>22.9</v>
      </c>
      <c r="H70" s="56">
        <f t="shared" si="2"/>
        <v>27.022</v>
      </c>
      <c r="I70" s="52">
        <f t="shared" si="1"/>
        <v>25.6709</v>
      </c>
    </row>
    <row r="71" spans="1:9" ht="12.75">
      <c r="A71" s="14"/>
      <c r="B71" s="15">
        <v>11</v>
      </c>
      <c r="C71" s="24" t="s">
        <v>353</v>
      </c>
      <c r="D71" s="25">
        <v>18</v>
      </c>
      <c r="E71" s="24" t="s">
        <v>352</v>
      </c>
      <c r="F71" s="25" t="s">
        <v>6</v>
      </c>
      <c r="G71" s="153">
        <v>530</v>
      </c>
      <c r="H71" s="56">
        <f t="shared" si="2"/>
        <v>625.4</v>
      </c>
      <c r="I71" s="52">
        <f aca="true" t="shared" si="3" ref="I71:I134">H71-(H71*5%)</f>
        <v>594.13</v>
      </c>
    </row>
    <row r="72" spans="1:9" ht="12.75">
      <c r="A72" s="14"/>
      <c r="B72" s="15">
        <v>12</v>
      </c>
      <c r="C72" s="24" t="s">
        <v>499</v>
      </c>
      <c r="D72" s="25">
        <v>18</v>
      </c>
      <c r="E72" s="28" t="s">
        <v>324</v>
      </c>
      <c r="F72" s="25" t="s">
        <v>15</v>
      </c>
      <c r="G72" s="153">
        <v>137</v>
      </c>
      <c r="H72" s="56">
        <f>G72+(G72*18%)</f>
        <v>161.66</v>
      </c>
      <c r="I72" s="52">
        <f t="shared" si="3"/>
        <v>153.577</v>
      </c>
    </row>
    <row r="73" spans="1:9" ht="12.75">
      <c r="A73" s="14"/>
      <c r="B73" s="15">
        <v>13</v>
      </c>
      <c r="C73" s="24" t="s">
        <v>88</v>
      </c>
      <c r="D73" s="25">
        <v>18</v>
      </c>
      <c r="E73" s="24" t="s">
        <v>340</v>
      </c>
      <c r="F73" s="25" t="s">
        <v>6</v>
      </c>
      <c r="G73" s="153">
        <v>188.2</v>
      </c>
      <c r="H73" s="56">
        <f t="shared" si="2"/>
        <v>222.076</v>
      </c>
      <c r="I73" s="52">
        <f t="shared" si="3"/>
        <v>210.9722</v>
      </c>
    </row>
    <row r="74" spans="1:9" ht="12.75">
      <c r="A74" s="14"/>
      <c r="B74" s="15">
        <v>14</v>
      </c>
      <c r="C74" s="24" t="s">
        <v>354</v>
      </c>
      <c r="D74" s="25">
        <v>18</v>
      </c>
      <c r="E74" s="24" t="s">
        <v>355</v>
      </c>
      <c r="F74" s="25" t="s">
        <v>15</v>
      </c>
      <c r="G74" s="153">
        <v>59.65</v>
      </c>
      <c r="H74" s="56">
        <f t="shared" si="2"/>
        <v>70.387</v>
      </c>
      <c r="I74" s="52">
        <f t="shared" si="3"/>
        <v>66.86765</v>
      </c>
    </row>
    <row r="75" spans="1:9" ht="24">
      <c r="A75" s="14"/>
      <c r="B75" s="15">
        <v>15</v>
      </c>
      <c r="C75" s="24" t="s">
        <v>357</v>
      </c>
      <c r="D75" s="25">
        <v>18</v>
      </c>
      <c r="E75" s="27" t="s">
        <v>356</v>
      </c>
      <c r="F75" s="25" t="s">
        <v>15</v>
      </c>
      <c r="G75" s="153">
        <v>68.69</v>
      </c>
      <c r="H75" s="56">
        <f t="shared" si="2"/>
        <v>81.0542</v>
      </c>
      <c r="I75" s="52">
        <f t="shared" si="3"/>
        <v>77.00148999999999</v>
      </c>
    </row>
    <row r="76" spans="1:9" ht="24">
      <c r="A76" s="14"/>
      <c r="B76" s="15">
        <v>16</v>
      </c>
      <c r="C76" s="27" t="s">
        <v>326</v>
      </c>
      <c r="D76" s="49">
        <v>18</v>
      </c>
      <c r="E76" s="24" t="s">
        <v>325</v>
      </c>
      <c r="F76" s="25" t="s">
        <v>8</v>
      </c>
      <c r="G76" s="153">
        <v>18.55</v>
      </c>
      <c r="H76" s="56">
        <f t="shared" si="2"/>
        <v>21.889</v>
      </c>
      <c r="I76" s="52">
        <f t="shared" si="3"/>
        <v>20.79455</v>
      </c>
    </row>
    <row r="77" spans="1:9" ht="12.75">
      <c r="A77" s="14"/>
      <c r="B77" s="15">
        <v>17</v>
      </c>
      <c r="C77" s="24" t="s">
        <v>500</v>
      </c>
      <c r="D77" s="25">
        <v>18</v>
      </c>
      <c r="E77" s="28" t="s">
        <v>327</v>
      </c>
      <c r="F77" s="25" t="s">
        <v>6</v>
      </c>
      <c r="G77" s="153">
        <v>81.85</v>
      </c>
      <c r="H77" s="56">
        <f t="shared" si="2"/>
        <v>96.583</v>
      </c>
      <c r="I77" s="52">
        <f t="shared" si="3"/>
        <v>91.75385</v>
      </c>
    </row>
    <row r="78" spans="1:9" ht="12.75">
      <c r="A78" s="14"/>
      <c r="B78" s="15">
        <v>18</v>
      </c>
      <c r="C78" s="24" t="s">
        <v>358</v>
      </c>
      <c r="D78" s="25">
        <v>18</v>
      </c>
      <c r="E78" s="24" t="s">
        <v>359</v>
      </c>
      <c r="F78" s="25" t="s">
        <v>15</v>
      </c>
      <c r="G78" s="153">
        <v>368</v>
      </c>
      <c r="H78" s="56">
        <f t="shared" si="2"/>
        <v>434.24</v>
      </c>
      <c r="I78" s="52">
        <f t="shared" si="3"/>
        <v>412.528</v>
      </c>
    </row>
    <row r="79" spans="1:9" ht="12.75">
      <c r="A79" s="14"/>
      <c r="B79" s="15">
        <v>19</v>
      </c>
      <c r="C79" s="24" t="s">
        <v>259</v>
      </c>
      <c r="D79" s="25">
        <v>18</v>
      </c>
      <c r="E79" s="24" t="s">
        <v>328</v>
      </c>
      <c r="F79" s="25" t="s">
        <v>6</v>
      </c>
      <c r="G79" s="153">
        <v>252.6</v>
      </c>
      <c r="H79" s="56">
        <f t="shared" si="2"/>
        <v>298.068</v>
      </c>
      <c r="I79" s="52">
        <f t="shared" si="3"/>
        <v>283.1646</v>
      </c>
    </row>
    <row r="80" spans="1:9" ht="24">
      <c r="A80" s="14"/>
      <c r="B80" s="15">
        <v>20</v>
      </c>
      <c r="C80" s="24" t="s">
        <v>157</v>
      </c>
      <c r="D80" s="25">
        <v>18</v>
      </c>
      <c r="E80" s="27" t="s">
        <v>329</v>
      </c>
      <c r="F80" s="25" t="s">
        <v>8</v>
      </c>
      <c r="G80" s="153">
        <v>49.3</v>
      </c>
      <c r="H80" s="56">
        <f t="shared" si="2"/>
        <v>58.17399999999999</v>
      </c>
      <c r="I80" s="52">
        <f t="shared" si="3"/>
        <v>55.265299999999996</v>
      </c>
    </row>
    <row r="81" spans="1:9" ht="12.75">
      <c r="A81" s="14"/>
      <c r="B81" s="15">
        <v>21</v>
      </c>
      <c r="C81" s="24" t="s">
        <v>331</v>
      </c>
      <c r="D81" s="25">
        <v>18</v>
      </c>
      <c r="E81" s="24" t="s">
        <v>330</v>
      </c>
      <c r="F81" s="25" t="s">
        <v>6</v>
      </c>
      <c r="G81" s="153">
        <v>533</v>
      </c>
      <c r="H81" s="56">
        <f t="shared" si="2"/>
        <v>628.94</v>
      </c>
      <c r="I81" s="52">
        <f t="shared" si="3"/>
        <v>597.493</v>
      </c>
    </row>
    <row r="82" spans="1:9" ht="12.75">
      <c r="A82" s="14"/>
      <c r="B82" s="15">
        <v>22</v>
      </c>
      <c r="C82" s="24" t="s">
        <v>360</v>
      </c>
      <c r="D82" s="25">
        <v>18</v>
      </c>
      <c r="E82" s="24" t="s">
        <v>361</v>
      </c>
      <c r="F82" s="25" t="s">
        <v>8</v>
      </c>
      <c r="G82" s="153">
        <v>30.5</v>
      </c>
      <c r="H82" s="56">
        <f t="shared" si="2"/>
        <v>35.99</v>
      </c>
      <c r="I82" s="52">
        <f t="shared" si="3"/>
        <v>34.1905</v>
      </c>
    </row>
    <row r="83" spans="1:9" ht="42" customHeight="1">
      <c r="A83" s="14"/>
      <c r="B83" s="15">
        <v>23</v>
      </c>
      <c r="C83" s="24" t="s">
        <v>362</v>
      </c>
      <c r="D83" s="25">
        <v>10</v>
      </c>
      <c r="E83" s="30" t="s">
        <v>363</v>
      </c>
      <c r="F83" s="25" t="s">
        <v>6</v>
      </c>
      <c r="G83" s="153">
        <v>303</v>
      </c>
      <c r="H83" s="56">
        <f>G83+(G83*10%)</f>
        <v>333.3</v>
      </c>
      <c r="I83" s="52">
        <f t="shared" si="3"/>
        <v>316.635</v>
      </c>
    </row>
    <row r="84" spans="1:9" ht="12.75">
      <c r="A84" s="14"/>
      <c r="B84" s="15">
        <v>24</v>
      </c>
      <c r="C84" s="24" t="s">
        <v>501</v>
      </c>
      <c r="D84" s="25">
        <v>18</v>
      </c>
      <c r="E84" s="24" t="s">
        <v>341</v>
      </c>
      <c r="F84" s="25" t="s">
        <v>11</v>
      </c>
      <c r="G84" s="153">
        <v>41.57</v>
      </c>
      <c r="H84" s="56">
        <f t="shared" si="2"/>
        <v>49.0526</v>
      </c>
      <c r="I84" s="52">
        <f t="shared" si="3"/>
        <v>46.59997</v>
      </c>
    </row>
    <row r="85" spans="1:9" ht="12.75">
      <c r="A85" s="14"/>
      <c r="B85" s="15">
        <v>25</v>
      </c>
      <c r="C85" s="24" t="s">
        <v>502</v>
      </c>
      <c r="D85" s="25">
        <v>10</v>
      </c>
      <c r="E85" s="24" t="s">
        <v>364</v>
      </c>
      <c r="F85" s="25" t="s">
        <v>6</v>
      </c>
      <c r="G85" s="153">
        <v>118</v>
      </c>
      <c r="H85" s="56">
        <f>G85+(G85*10%)</f>
        <v>129.8</v>
      </c>
      <c r="I85" s="52">
        <f t="shared" si="3"/>
        <v>123.31000000000002</v>
      </c>
    </row>
    <row r="86" spans="1:9" ht="24">
      <c r="A86" s="14"/>
      <c r="B86" s="15">
        <v>26</v>
      </c>
      <c r="C86" s="24" t="s">
        <v>557</v>
      </c>
      <c r="D86" s="25">
        <v>18</v>
      </c>
      <c r="E86" s="27" t="s">
        <v>588</v>
      </c>
      <c r="F86" s="25" t="s">
        <v>6</v>
      </c>
      <c r="G86" s="153">
        <v>149</v>
      </c>
      <c r="H86" s="56">
        <f>G86+(G86*10%)</f>
        <v>163.9</v>
      </c>
      <c r="I86" s="52">
        <f t="shared" si="3"/>
        <v>155.705</v>
      </c>
    </row>
    <row r="87" spans="1:9" ht="12.75">
      <c r="A87" s="14"/>
      <c r="B87" s="15">
        <v>27</v>
      </c>
      <c r="C87" s="24" t="s">
        <v>503</v>
      </c>
      <c r="D87" s="25">
        <v>18</v>
      </c>
      <c r="E87" s="24" t="s">
        <v>332</v>
      </c>
      <c r="F87" s="25" t="s">
        <v>15</v>
      </c>
      <c r="G87" s="153">
        <v>40.4</v>
      </c>
      <c r="H87" s="56">
        <f t="shared" si="2"/>
        <v>47.672</v>
      </c>
      <c r="I87" s="52">
        <f t="shared" si="3"/>
        <v>45.288399999999996</v>
      </c>
    </row>
    <row r="88" spans="1:9" ht="12.75">
      <c r="A88" s="14"/>
      <c r="B88" s="15">
        <v>28</v>
      </c>
      <c r="C88" s="24" t="s">
        <v>477</v>
      </c>
      <c r="D88" s="25">
        <v>18</v>
      </c>
      <c r="E88" s="24" t="s">
        <v>332</v>
      </c>
      <c r="F88" s="25" t="s">
        <v>6</v>
      </c>
      <c r="G88" s="153">
        <v>215.1</v>
      </c>
      <c r="H88" s="56">
        <f t="shared" si="2"/>
        <v>253.81799999999998</v>
      </c>
      <c r="I88" s="52">
        <f t="shared" si="3"/>
        <v>241.12709999999998</v>
      </c>
    </row>
    <row r="89" spans="1:9" ht="12.75">
      <c r="A89" s="14"/>
      <c r="B89" s="15">
        <v>29</v>
      </c>
      <c r="C89" s="24" t="s">
        <v>475</v>
      </c>
      <c r="D89" s="25">
        <v>18</v>
      </c>
      <c r="E89" s="24"/>
      <c r="F89" s="25" t="s">
        <v>6</v>
      </c>
      <c r="G89" s="153">
        <v>32</v>
      </c>
      <c r="H89" s="56">
        <f t="shared" si="2"/>
        <v>37.76</v>
      </c>
      <c r="I89" s="52">
        <f t="shared" si="3"/>
        <v>35.872</v>
      </c>
    </row>
    <row r="90" spans="1:9" ht="24">
      <c r="A90" s="14"/>
      <c r="B90" s="15">
        <v>30</v>
      </c>
      <c r="C90" s="24" t="s">
        <v>365</v>
      </c>
      <c r="D90" s="25">
        <v>18</v>
      </c>
      <c r="E90" s="27" t="s">
        <v>366</v>
      </c>
      <c r="F90" s="25" t="s">
        <v>6</v>
      </c>
      <c r="G90" s="153">
        <v>1987</v>
      </c>
      <c r="H90" s="56">
        <f t="shared" si="2"/>
        <v>2344.66</v>
      </c>
      <c r="I90" s="52">
        <f t="shared" si="3"/>
        <v>2227.4269999999997</v>
      </c>
    </row>
    <row r="91" spans="1:9" ht="12.75">
      <c r="A91" s="14"/>
      <c r="B91" s="15">
        <v>31</v>
      </c>
      <c r="C91" s="24" t="s">
        <v>504</v>
      </c>
      <c r="D91" s="25">
        <v>18</v>
      </c>
      <c r="E91" s="24" t="s">
        <v>505</v>
      </c>
      <c r="F91" s="25" t="s">
        <v>7</v>
      </c>
      <c r="G91" s="153">
        <v>40.35</v>
      </c>
      <c r="H91" s="56">
        <f t="shared" si="2"/>
        <v>47.613</v>
      </c>
      <c r="I91" s="52">
        <f t="shared" si="3"/>
        <v>45.23235</v>
      </c>
    </row>
    <row r="92" spans="1:9" ht="24">
      <c r="A92" s="14"/>
      <c r="B92" s="15">
        <v>32</v>
      </c>
      <c r="C92" s="24" t="s">
        <v>506</v>
      </c>
      <c r="D92" s="25">
        <v>18</v>
      </c>
      <c r="E92" s="30" t="s">
        <v>447</v>
      </c>
      <c r="F92" s="25" t="s">
        <v>8</v>
      </c>
      <c r="G92" s="153">
        <v>41.5</v>
      </c>
      <c r="H92" s="56">
        <f t="shared" si="2"/>
        <v>48.97</v>
      </c>
      <c r="I92" s="52">
        <f t="shared" si="3"/>
        <v>46.521499999999996</v>
      </c>
    </row>
    <row r="93" spans="1:9" ht="12.75">
      <c r="A93" s="14"/>
      <c r="B93" s="15">
        <v>33</v>
      </c>
      <c r="C93" s="24" t="s">
        <v>507</v>
      </c>
      <c r="D93" s="25">
        <v>18</v>
      </c>
      <c r="E93" s="24" t="s">
        <v>341</v>
      </c>
      <c r="F93" s="25" t="s">
        <v>6</v>
      </c>
      <c r="G93" s="153">
        <v>76.05</v>
      </c>
      <c r="H93" s="56">
        <f t="shared" si="2"/>
        <v>89.73899999999999</v>
      </c>
      <c r="I93" s="52">
        <f t="shared" si="3"/>
        <v>85.25205</v>
      </c>
    </row>
    <row r="94" spans="1:9" ht="12.75">
      <c r="A94" s="14"/>
      <c r="B94" s="15">
        <v>34</v>
      </c>
      <c r="C94" s="24" t="s">
        <v>105</v>
      </c>
      <c r="D94" s="25">
        <v>18</v>
      </c>
      <c r="E94" s="24" t="s">
        <v>341</v>
      </c>
      <c r="F94" s="25" t="s">
        <v>6</v>
      </c>
      <c r="G94" s="153">
        <v>22.5</v>
      </c>
      <c r="H94" s="56">
        <f t="shared" si="2"/>
        <v>26.55</v>
      </c>
      <c r="I94" s="52">
        <f t="shared" si="3"/>
        <v>25.2225</v>
      </c>
    </row>
    <row r="95" spans="1:9" ht="12.75">
      <c r="A95" s="14"/>
      <c r="B95" s="15">
        <v>35</v>
      </c>
      <c r="C95" s="24" t="s">
        <v>367</v>
      </c>
      <c r="D95" s="25">
        <v>18</v>
      </c>
      <c r="E95" s="24" t="s">
        <v>368</v>
      </c>
      <c r="F95" s="25" t="s">
        <v>5</v>
      </c>
      <c r="G95" s="153">
        <v>359.5</v>
      </c>
      <c r="H95" s="56">
        <f t="shared" si="2"/>
        <v>424.21</v>
      </c>
      <c r="I95" s="52">
        <f t="shared" si="3"/>
        <v>402.99949999999995</v>
      </c>
    </row>
    <row r="96" spans="1:9" ht="24">
      <c r="A96" s="14"/>
      <c r="B96" s="15">
        <v>36</v>
      </c>
      <c r="C96" s="24" t="s">
        <v>372</v>
      </c>
      <c r="D96" s="25">
        <v>18</v>
      </c>
      <c r="E96" s="30" t="s">
        <v>369</v>
      </c>
      <c r="F96" s="25" t="s">
        <v>6</v>
      </c>
      <c r="G96" s="153">
        <v>74.6</v>
      </c>
      <c r="H96" s="56">
        <f t="shared" si="2"/>
        <v>88.02799999999999</v>
      </c>
      <c r="I96" s="52">
        <f t="shared" si="3"/>
        <v>83.6266</v>
      </c>
    </row>
    <row r="97" spans="1:9" ht="12.75">
      <c r="A97" s="14"/>
      <c r="B97" s="15">
        <v>37</v>
      </c>
      <c r="C97" s="24" t="s">
        <v>55</v>
      </c>
      <c r="D97" s="25">
        <v>18</v>
      </c>
      <c r="E97" s="28" t="s">
        <v>333</v>
      </c>
      <c r="F97" s="25" t="s">
        <v>6</v>
      </c>
      <c r="G97" s="153">
        <v>356</v>
      </c>
      <c r="H97" s="56">
        <f t="shared" si="2"/>
        <v>420.08</v>
      </c>
      <c r="I97" s="52">
        <f t="shared" si="3"/>
        <v>399.07599999999996</v>
      </c>
    </row>
    <row r="98" spans="1:9" ht="12.75">
      <c r="A98" s="14"/>
      <c r="B98" s="15">
        <v>38</v>
      </c>
      <c r="C98" s="24" t="s">
        <v>54</v>
      </c>
      <c r="D98" s="25">
        <v>18</v>
      </c>
      <c r="E98" s="28" t="s">
        <v>334</v>
      </c>
      <c r="F98" s="25" t="s">
        <v>7</v>
      </c>
      <c r="G98" s="153">
        <v>1735</v>
      </c>
      <c r="H98" s="56">
        <f t="shared" si="2"/>
        <v>2047.3</v>
      </c>
      <c r="I98" s="52">
        <f t="shared" si="3"/>
        <v>1944.935</v>
      </c>
    </row>
    <row r="99" spans="1:9" ht="24">
      <c r="A99" s="14"/>
      <c r="B99" s="15">
        <v>39</v>
      </c>
      <c r="C99" s="24" t="s">
        <v>34</v>
      </c>
      <c r="D99" s="25">
        <v>18</v>
      </c>
      <c r="E99" s="30" t="s">
        <v>335</v>
      </c>
      <c r="F99" s="25" t="s">
        <v>6</v>
      </c>
      <c r="G99" s="153">
        <v>270</v>
      </c>
      <c r="H99" s="56">
        <f t="shared" si="2"/>
        <v>318.6</v>
      </c>
      <c r="I99" s="52">
        <f t="shared" si="3"/>
        <v>302.67</v>
      </c>
    </row>
    <row r="100" spans="1:9" ht="12.75">
      <c r="A100" s="14"/>
      <c r="B100" s="15">
        <v>40</v>
      </c>
      <c r="C100" s="24" t="s">
        <v>130</v>
      </c>
      <c r="D100" s="25">
        <v>18</v>
      </c>
      <c r="E100" s="24" t="s">
        <v>341</v>
      </c>
      <c r="F100" s="25" t="s">
        <v>7</v>
      </c>
      <c r="G100" s="153">
        <v>1360</v>
      </c>
      <c r="H100" s="56">
        <f t="shared" si="2"/>
        <v>1604.8</v>
      </c>
      <c r="I100" s="52">
        <f t="shared" si="3"/>
        <v>1524.56</v>
      </c>
    </row>
    <row r="101" spans="1:9" ht="24">
      <c r="A101" s="14"/>
      <c r="B101" s="15">
        <v>41</v>
      </c>
      <c r="C101" s="24" t="s">
        <v>370</v>
      </c>
      <c r="D101" s="25">
        <v>18</v>
      </c>
      <c r="E101" s="30" t="s">
        <v>371</v>
      </c>
      <c r="F101" s="25" t="s">
        <v>6</v>
      </c>
      <c r="G101" s="153">
        <v>615</v>
      </c>
      <c r="H101" s="56">
        <f t="shared" si="2"/>
        <v>725.7</v>
      </c>
      <c r="I101" s="52">
        <f t="shared" si="3"/>
        <v>689.4150000000001</v>
      </c>
    </row>
    <row r="102" spans="1:9" ht="12.75">
      <c r="A102" s="14"/>
      <c r="B102" s="15">
        <v>42</v>
      </c>
      <c r="C102" s="24" t="s">
        <v>337</v>
      </c>
      <c r="D102" s="25">
        <v>18</v>
      </c>
      <c r="E102" s="24" t="s">
        <v>336</v>
      </c>
      <c r="F102" s="25" t="s">
        <v>6</v>
      </c>
      <c r="G102" s="153">
        <v>573.5</v>
      </c>
      <c r="H102" s="56">
        <f t="shared" si="2"/>
        <v>676.73</v>
      </c>
      <c r="I102" s="52">
        <f t="shared" si="3"/>
        <v>642.8935</v>
      </c>
    </row>
    <row r="103" spans="1:9" ht="12.75">
      <c r="A103" s="14"/>
      <c r="B103" s="15">
        <v>43</v>
      </c>
      <c r="C103" s="24" t="s">
        <v>338</v>
      </c>
      <c r="D103" s="25">
        <v>18</v>
      </c>
      <c r="E103" s="24" t="s">
        <v>589</v>
      </c>
      <c r="F103" s="25" t="s">
        <v>6</v>
      </c>
      <c r="G103" s="153">
        <v>539</v>
      </c>
      <c r="H103" s="56">
        <f t="shared" si="2"/>
        <v>636.02</v>
      </c>
      <c r="I103" s="52">
        <f t="shared" si="3"/>
        <v>604.2189999999999</v>
      </c>
    </row>
    <row r="104" spans="1:9" ht="12.75">
      <c r="A104" s="14"/>
      <c r="B104" s="15">
        <v>44</v>
      </c>
      <c r="C104" s="24" t="s">
        <v>373</v>
      </c>
      <c r="D104" s="25">
        <v>18</v>
      </c>
      <c r="E104" s="28" t="s">
        <v>339</v>
      </c>
      <c r="F104" s="25" t="s">
        <v>7</v>
      </c>
      <c r="G104" s="153">
        <v>1119</v>
      </c>
      <c r="H104" s="56">
        <f t="shared" si="2"/>
        <v>1320.42</v>
      </c>
      <c r="I104" s="52">
        <f t="shared" si="3"/>
        <v>1254.3990000000001</v>
      </c>
    </row>
    <row r="105" spans="1:9" ht="12.75">
      <c r="A105" s="14"/>
      <c r="B105" s="15">
        <v>45</v>
      </c>
      <c r="C105" s="24" t="s">
        <v>473</v>
      </c>
      <c r="D105" s="25">
        <v>18</v>
      </c>
      <c r="E105" s="28" t="s">
        <v>554</v>
      </c>
      <c r="F105" s="25" t="s">
        <v>5</v>
      </c>
      <c r="G105" s="153">
        <v>375.5</v>
      </c>
      <c r="H105" s="56">
        <f t="shared" si="2"/>
        <v>443.09000000000003</v>
      </c>
      <c r="I105" s="52">
        <f t="shared" si="3"/>
        <v>420.93550000000005</v>
      </c>
    </row>
    <row r="106" spans="1:9" ht="36">
      <c r="A106" s="14"/>
      <c r="B106" s="15">
        <v>46</v>
      </c>
      <c r="C106" s="24" t="s">
        <v>555</v>
      </c>
      <c r="D106" s="25">
        <v>18</v>
      </c>
      <c r="E106" s="30" t="s">
        <v>590</v>
      </c>
      <c r="F106" s="25" t="s">
        <v>15</v>
      </c>
      <c r="G106" s="153">
        <v>21.14</v>
      </c>
      <c r="H106" s="56">
        <f t="shared" si="2"/>
        <v>24.9452</v>
      </c>
      <c r="I106" s="52">
        <f t="shared" si="3"/>
        <v>23.69794</v>
      </c>
    </row>
    <row r="107" spans="1:9" ht="12.75">
      <c r="A107" s="14"/>
      <c r="B107" s="15">
        <v>47</v>
      </c>
      <c r="C107" s="24" t="s">
        <v>556</v>
      </c>
      <c r="D107" s="25">
        <v>18</v>
      </c>
      <c r="E107" s="28" t="s">
        <v>591</v>
      </c>
      <c r="F107" s="25" t="s">
        <v>6</v>
      </c>
      <c r="G107" s="153">
        <v>106</v>
      </c>
      <c r="H107" s="56">
        <f t="shared" si="2"/>
        <v>125.08</v>
      </c>
      <c r="I107" s="52">
        <f t="shared" si="3"/>
        <v>118.826</v>
      </c>
    </row>
    <row r="108" spans="1:9" ht="12.75">
      <c r="A108" s="14"/>
      <c r="B108" s="15">
        <v>48</v>
      </c>
      <c r="C108" s="24" t="s">
        <v>65</v>
      </c>
      <c r="D108" s="25">
        <v>18</v>
      </c>
      <c r="E108" s="28" t="s">
        <v>340</v>
      </c>
      <c r="F108" s="25" t="s">
        <v>7</v>
      </c>
      <c r="G108" s="153">
        <v>644.1</v>
      </c>
      <c r="H108" s="56">
        <f t="shared" si="2"/>
        <v>760.038</v>
      </c>
      <c r="I108" s="60">
        <f t="shared" si="3"/>
        <v>722.0361</v>
      </c>
    </row>
    <row r="109" spans="1:9" ht="12.75">
      <c r="A109" s="14"/>
      <c r="B109" s="113"/>
      <c r="C109" s="114"/>
      <c r="D109" s="114"/>
      <c r="E109" s="115"/>
      <c r="F109" s="116"/>
      <c r="G109" s="154"/>
      <c r="H109" s="117"/>
      <c r="I109" s="118"/>
    </row>
    <row r="110" spans="1:9" ht="12.75">
      <c r="A110" s="14"/>
      <c r="B110" s="113"/>
      <c r="C110" s="119"/>
      <c r="D110" s="119"/>
      <c r="E110" s="120" t="s">
        <v>53</v>
      </c>
      <c r="F110" s="121"/>
      <c r="G110" s="154"/>
      <c r="H110" s="117"/>
      <c r="I110" s="122"/>
    </row>
    <row r="111" spans="1:9" ht="12.75">
      <c r="A111" s="14"/>
      <c r="B111" s="123"/>
      <c r="C111" s="124" t="s">
        <v>257</v>
      </c>
      <c r="D111" s="125"/>
      <c r="E111" s="125"/>
      <c r="F111" s="126"/>
      <c r="G111" s="155"/>
      <c r="H111" s="127"/>
      <c r="I111" s="128"/>
    </row>
    <row r="112" spans="1:9" ht="24">
      <c r="A112" s="14"/>
      <c r="B112" s="15">
        <v>1</v>
      </c>
      <c r="C112" s="24" t="s">
        <v>395</v>
      </c>
      <c r="D112" s="25">
        <v>18</v>
      </c>
      <c r="E112" s="27" t="s">
        <v>390</v>
      </c>
      <c r="F112" s="25" t="s">
        <v>6</v>
      </c>
      <c r="G112" s="153">
        <v>503</v>
      </c>
      <c r="H112" s="56">
        <f>G112+(G112*18%)</f>
        <v>593.54</v>
      </c>
      <c r="I112" s="52">
        <f t="shared" si="3"/>
        <v>563.8629999999999</v>
      </c>
    </row>
    <row r="113" spans="1:9" ht="24">
      <c r="A113" s="14"/>
      <c r="B113" s="15">
        <v>2</v>
      </c>
      <c r="C113" s="24" t="s">
        <v>396</v>
      </c>
      <c r="D113" s="25">
        <v>18</v>
      </c>
      <c r="E113" s="27" t="s">
        <v>391</v>
      </c>
      <c r="F113" s="25" t="s">
        <v>6</v>
      </c>
      <c r="G113" s="153">
        <v>525</v>
      </c>
      <c r="H113" s="56">
        <f>G113+(G113*18%)</f>
        <v>619.5</v>
      </c>
      <c r="I113" s="52">
        <f t="shared" si="3"/>
        <v>588.525</v>
      </c>
    </row>
    <row r="114" spans="1:9" ht="24">
      <c r="A114" s="14"/>
      <c r="B114" s="15">
        <v>3</v>
      </c>
      <c r="C114" s="24" t="s">
        <v>397</v>
      </c>
      <c r="D114" s="25">
        <v>18</v>
      </c>
      <c r="E114" s="27" t="s">
        <v>592</v>
      </c>
      <c r="F114" s="25" t="s">
        <v>6</v>
      </c>
      <c r="G114" s="153">
        <v>525</v>
      </c>
      <c r="H114" s="56">
        <f>G114+(G114*18%)</f>
        <v>619.5</v>
      </c>
      <c r="I114" s="52">
        <f t="shared" si="3"/>
        <v>588.525</v>
      </c>
    </row>
    <row r="115" spans="1:9" ht="24">
      <c r="A115" s="14"/>
      <c r="B115" s="15">
        <v>4</v>
      </c>
      <c r="C115" s="24" t="s">
        <v>398</v>
      </c>
      <c r="D115" s="25">
        <v>18</v>
      </c>
      <c r="E115" s="27" t="s">
        <v>392</v>
      </c>
      <c r="F115" s="25" t="s">
        <v>6</v>
      </c>
      <c r="G115" s="153">
        <v>557</v>
      </c>
      <c r="H115" s="56">
        <f>G115+(G115*18%)</f>
        <v>657.26</v>
      </c>
      <c r="I115" s="52">
        <f t="shared" si="3"/>
        <v>624.3969999999999</v>
      </c>
    </row>
    <row r="116" spans="1:9" ht="12.75">
      <c r="A116" s="14"/>
      <c r="B116" s="123"/>
      <c r="C116" s="124" t="s">
        <v>239</v>
      </c>
      <c r="D116" s="125"/>
      <c r="E116" s="125"/>
      <c r="F116" s="129"/>
      <c r="G116" s="155"/>
      <c r="H116" s="127"/>
      <c r="I116" s="130"/>
    </row>
    <row r="117" spans="1:9" ht="12.75">
      <c r="A117" s="14"/>
      <c r="B117" s="15">
        <v>5</v>
      </c>
      <c r="C117" s="24" t="s">
        <v>399</v>
      </c>
      <c r="D117" s="25">
        <v>18</v>
      </c>
      <c r="E117" s="24"/>
      <c r="F117" s="25" t="s">
        <v>6</v>
      </c>
      <c r="G117" s="153">
        <v>827.8</v>
      </c>
      <c r="H117" s="56">
        <f aca="true" t="shared" si="4" ref="H117:H124">G117+(G117*18%)</f>
        <v>976.804</v>
      </c>
      <c r="I117" s="52">
        <f t="shared" si="3"/>
        <v>927.9638</v>
      </c>
    </row>
    <row r="118" spans="1:9" ht="12.75">
      <c r="A118" s="14"/>
      <c r="B118" s="15">
        <v>6</v>
      </c>
      <c r="C118" s="24" t="s">
        <v>400</v>
      </c>
      <c r="D118" s="25">
        <v>18</v>
      </c>
      <c r="E118" s="24"/>
      <c r="F118" s="25" t="s">
        <v>6</v>
      </c>
      <c r="G118" s="153">
        <v>708.8</v>
      </c>
      <c r="H118" s="56">
        <f t="shared" si="4"/>
        <v>836.3839999999999</v>
      </c>
      <c r="I118" s="52">
        <f t="shared" si="3"/>
        <v>794.5647999999999</v>
      </c>
    </row>
    <row r="119" spans="1:9" ht="12.75">
      <c r="A119" s="14"/>
      <c r="B119" s="15">
        <v>7</v>
      </c>
      <c r="C119" s="24" t="s">
        <v>401</v>
      </c>
      <c r="D119" s="25">
        <v>18</v>
      </c>
      <c r="E119" s="24"/>
      <c r="F119" s="25" t="s">
        <v>6</v>
      </c>
      <c r="G119" s="153">
        <v>839</v>
      </c>
      <c r="H119" s="56">
        <f t="shared" si="4"/>
        <v>990.02</v>
      </c>
      <c r="I119" s="52">
        <f t="shared" si="3"/>
        <v>940.519</v>
      </c>
    </row>
    <row r="120" spans="1:9" ht="12.75">
      <c r="A120" s="14"/>
      <c r="B120" s="15">
        <v>8</v>
      </c>
      <c r="C120" s="24" t="s">
        <v>402</v>
      </c>
      <c r="D120" s="25">
        <v>18</v>
      </c>
      <c r="E120" s="24"/>
      <c r="F120" s="25" t="s">
        <v>6</v>
      </c>
      <c r="G120" s="153">
        <v>839</v>
      </c>
      <c r="H120" s="56">
        <f t="shared" si="4"/>
        <v>990.02</v>
      </c>
      <c r="I120" s="52">
        <f t="shared" si="3"/>
        <v>940.519</v>
      </c>
    </row>
    <row r="121" spans="1:9" ht="12.75">
      <c r="A121" s="14"/>
      <c r="B121" s="15">
        <v>9</v>
      </c>
      <c r="C121" s="24" t="s">
        <v>403</v>
      </c>
      <c r="D121" s="25">
        <v>18</v>
      </c>
      <c r="E121" s="24"/>
      <c r="F121" s="25" t="s">
        <v>6</v>
      </c>
      <c r="G121" s="153">
        <v>839</v>
      </c>
      <c r="H121" s="56">
        <f t="shared" si="4"/>
        <v>990.02</v>
      </c>
      <c r="I121" s="52">
        <f t="shared" si="3"/>
        <v>940.519</v>
      </c>
    </row>
    <row r="122" spans="1:9" ht="12.75">
      <c r="A122" s="14"/>
      <c r="B122" s="15">
        <v>10</v>
      </c>
      <c r="C122" s="24" t="s">
        <v>404</v>
      </c>
      <c r="D122" s="25">
        <v>18</v>
      </c>
      <c r="E122" s="24"/>
      <c r="F122" s="25" t="s">
        <v>6</v>
      </c>
      <c r="G122" s="153">
        <v>839</v>
      </c>
      <c r="H122" s="56">
        <f t="shared" si="4"/>
        <v>990.02</v>
      </c>
      <c r="I122" s="52">
        <f t="shared" si="3"/>
        <v>940.519</v>
      </c>
    </row>
    <row r="123" spans="1:9" ht="12.75">
      <c r="A123" s="14"/>
      <c r="B123" s="15">
        <v>11</v>
      </c>
      <c r="C123" s="24" t="s">
        <v>405</v>
      </c>
      <c r="D123" s="25">
        <v>18</v>
      </c>
      <c r="E123" s="24"/>
      <c r="F123" s="25" t="s">
        <v>6</v>
      </c>
      <c r="G123" s="153">
        <v>783</v>
      </c>
      <c r="H123" s="56">
        <f t="shared" si="4"/>
        <v>923.94</v>
      </c>
      <c r="I123" s="52">
        <f t="shared" si="3"/>
        <v>877.743</v>
      </c>
    </row>
    <row r="124" spans="1:9" ht="12.75">
      <c r="A124" s="14"/>
      <c r="B124" s="15">
        <v>12</v>
      </c>
      <c r="C124" s="24" t="s">
        <v>406</v>
      </c>
      <c r="D124" s="25">
        <v>18</v>
      </c>
      <c r="E124" s="24"/>
      <c r="F124" s="25" t="s">
        <v>6</v>
      </c>
      <c r="G124" s="153">
        <v>755</v>
      </c>
      <c r="H124" s="56">
        <f t="shared" si="4"/>
        <v>890.9</v>
      </c>
      <c r="I124" s="52">
        <f t="shared" si="3"/>
        <v>846.355</v>
      </c>
    </row>
    <row r="125" spans="1:9" ht="12.75">
      <c r="A125" s="14"/>
      <c r="B125" s="15">
        <v>13</v>
      </c>
      <c r="C125" s="24" t="s">
        <v>154</v>
      </c>
      <c r="D125" s="25">
        <v>18</v>
      </c>
      <c r="E125" s="24"/>
      <c r="F125" s="25" t="s">
        <v>6</v>
      </c>
      <c r="G125" s="153">
        <v>929</v>
      </c>
      <c r="H125" s="56">
        <f>G125+(G125*18%)</f>
        <v>1096.22</v>
      </c>
      <c r="I125" s="52">
        <f t="shared" si="3"/>
        <v>1041.409</v>
      </c>
    </row>
    <row r="126" spans="1:9" ht="12.75">
      <c r="A126" s="14"/>
      <c r="B126" s="15">
        <v>14</v>
      </c>
      <c r="C126" s="24" t="s">
        <v>407</v>
      </c>
      <c r="D126" s="25">
        <v>18</v>
      </c>
      <c r="E126" s="24"/>
      <c r="F126" s="25" t="s">
        <v>6</v>
      </c>
      <c r="G126" s="153">
        <v>599</v>
      </c>
      <c r="H126" s="56">
        <f>G126+(G126*18%)</f>
        <v>706.8199999999999</v>
      </c>
      <c r="I126" s="52">
        <f t="shared" si="3"/>
        <v>671.4789999999999</v>
      </c>
    </row>
    <row r="127" spans="1:9" ht="12.75">
      <c r="A127" s="14"/>
      <c r="B127" s="15">
        <v>15</v>
      </c>
      <c r="C127" s="24" t="s">
        <v>408</v>
      </c>
      <c r="D127" s="25">
        <v>18</v>
      </c>
      <c r="E127" s="24"/>
      <c r="F127" s="25" t="s">
        <v>6</v>
      </c>
      <c r="G127" s="153">
        <v>557</v>
      </c>
      <c r="H127" s="56">
        <f>G127+(G127*18%)</f>
        <v>657.26</v>
      </c>
      <c r="I127" s="60">
        <f t="shared" si="3"/>
        <v>624.3969999999999</v>
      </c>
    </row>
    <row r="128" spans="1:9" ht="21" customHeight="1">
      <c r="A128" s="6"/>
      <c r="B128" s="101" t="s">
        <v>14</v>
      </c>
      <c r="C128" s="102" t="s">
        <v>444</v>
      </c>
      <c r="D128" s="131"/>
      <c r="E128" s="132"/>
      <c r="F128" s="103"/>
      <c r="G128" s="156"/>
      <c r="H128" s="134"/>
      <c r="I128" s="135"/>
    </row>
    <row r="129" spans="1:9" ht="12.75">
      <c r="A129" s="6"/>
      <c r="B129" s="10">
        <v>1</v>
      </c>
      <c r="C129" s="24" t="s">
        <v>375</v>
      </c>
      <c r="D129" s="25">
        <v>18</v>
      </c>
      <c r="E129" s="24" t="s">
        <v>376</v>
      </c>
      <c r="F129" s="25" t="s">
        <v>6</v>
      </c>
      <c r="G129" s="153">
        <v>166</v>
      </c>
      <c r="H129" s="56">
        <f aca="true" t="shared" si="5" ref="H129:H154">G129+(G129*18%)</f>
        <v>195.88</v>
      </c>
      <c r="I129" s="61">
        <f t="shared" si="3"/>
        <v>186.08599999999998</v>
      </c>
    </row>
    <row r="130" spans="1:9" ht="12.75">
      <c r="A130" s="6"/>
      <c r="B130" s="10">
        <v>2</v>
      </c>
      <c r="C130" s="24" t="s">
        <v>377</v>
      </c>
      <c r="D130" s="25">
        <v>18</v>
      </c>
      <c r="E130" s="24" t="s">
        <v>378</v>
      </c>
      <c r="F130" s="25" t="s">
        <v>6</v>
      </c>
      <c r="G130" s="153">
        <v>126.4</v>
      </c>
      <c r="H130" s="56">
        <f t="shared" si="5"/>
        <v>149.15200000000002</v>
      </c>
      <c r="I130" s="52">
        <f t="shared" si="3"/>
        <v>141.6944</v>
      </c>
    </row>
    <row r="131" spans="1:9" ht="12.75">
      <c r="A131" s="6"/>
      <c r="B131" s="10">
        <v>3</v>
      </c>
      <c r="C131" s="24" t="s">
        <v>508</v>
      </c>
      <c r="D131" s="25">
        <v>10</v>
      </c>
      <c r="E131" s="24"/>
      <c r="F131" s="25" t="s">
        <v>7</v>
      </c>
      <c r="G131" s="153">
        <v>32.2</v>
      </c>
      <c r="H131" s="56">
        <f>G131+(G131*10%)</f>
        <v>35.42</v>
      </c>
      <c r="I131" s="52">
        <f t="shared" si="3"/>
        <v>33.649</v>
      </c>
    </row>
    <row r="132" spans="1:9" ht="24">
      <c r="A132" s="6"/>
      <c r="B132" s="10">
        <v>4</v>
      </c>
      <c r="C132" s="24" t="s">
        <v>265</v>
      </c>
      <c r="D132" s="25">
        <v>18</v>
      </c>
      <c r="E132" s="27" t="s">
        <v>374</v>
      </c>
      <c r="F132" s="25" t="s">
        <v>9</v>
      </c>
      <c r="G132" s="153">
        <v>78.5</v>
      </c>
      <c r="H132" s="56">
        <f t="shared" si="5"/>
        <v>92.63</v>
      </c>
      <c r="I132" s="52">
        <f t="shared" si="3"/>
        <v>87.99849999999999</v>
      </c>
    </row>
    <row r="133" spans="1:9" ht="12.75">
      <c r="A133" s="6"/>
      <c r="B133" s="10">
        <v>5</v>
      </c>
      <c r="C133" s="24" t="s">
        <v>379</v>
      </c>
      <c r="D133" s="25">
        <v>10</v>
      </c>
      <c r="E133" s="24" t="s">
        <v>380</v>
      </c>
      <c r="F133" s="25" t="s">
        <v>6</v>
      </c>
      <c r="G133" s="153">
        <v>109.1</v>
      </c>
      <c r="H133" s="56">
        <f>G133+(G133*10%)</f>
        <v>120.00999999999999</v>
      </c>
      <c r="I133" s="52">
        <f t="shared" si="3"/>
        <v>114.00949999999999</v>
      </c>
    </row>
    <row r="134" spans="1:9" ht="12.75">
      <c r="A134" s="6"/>
      <c r="B134" s="10">
        <v>6</v>
      </c>
      <c r="C134" s="24" t="s">
        <v>342</v>
      </c>
      <c r="D134" s="25">
        <v>18</v>
      </c>
      <c r="E134" s="24"/>
      <c r="F134" s="25" t="s">
        <v>6</v>
      </c>
      <c r="G134" s="153">
        <v>703.9</v>
      </c>
      <c r="H134" s="56">
        <f t="shared" si="5"/>
        <v>830.602</v>
      </c>
      <c r="I134" s="52">
        <f t="shared" si="3"/>
        <v>789.0718999999999</v>
      </c>
    </row>
    <row r="135" spans="1:9" ht="12.75">
      <c r="A135" s="6"/>
      <c r="B135" s="10">
        <v>7</v>
      </c>
      <c r="C135" s="24" t="s">
        <v>36</v>
      </c>
      <c r="D135" s="25">
        <v>18</v>
      </c>
      <c r="E135" s="24"/>
      <c r="F135" s="25" t="s">
        <v>6</v>
      </c>
      <c r="G135" s="153">
        <v>17.5</v>
      </c>
      <c r="H135" s="56">
        <f t="shared" si="5"/>
        <v>20.65</v>
      </c>
      <c r="I135" s="52">
        <f aca="true" t="shared" si="6" ref="I135:I198">H135-(H135*5%)</f>
        <v>19.6175</v>
      </c>
    </row>
    <row r="136" spans="1:9" ht="12.75">
      <c r="A136" s="6"/>
      <c r="B136" s="10">
        <v>8</v>
      </c>
      <c r="C136" s="24" t="s">
        <v>106</v>
      </c>
      <c r="D136" s="25">
        <v>18</v>
      </c>
      <c r="E136" s="24"/>
      <c r="F136" s="25" t="s">
        <v>6</v>
      </c>
      <c r="G136" s="153">
        <v>94.8</v>
      </c>
      <c r="H136" s="56">
        <f t="shared" si="5"/>
        <v>111.864</v>
      </c>
      <c r="I136" s="52">
        <f t="shared" si="6"/>
        <v>106.27080000000001</v>
      </c>
    </row>
    <row r="137" spans="1:9" ht="24">
      <c r="A137" s="6"/>
      <c r="B137" s="10">
        <v>9</v>
      </c>
      <c r="C137" s="27" t="s">
        <v>188</v>
      </c>
      <c r="D137" s="49">
        <v>18</v>
      </c>
      <c r="E137" s="24"/>
      <c r="F137" s="25" t="s">
        <v>6</v>
      </c>
      <c r="G137" s="153">
        <v>118</v>
      </c>
      <c r="H137" s="56">
        <f t="shared" si="5"/>
        <v>139.24</v>
      </c>
      <c r="I137" s="52">
        <f t="shared" si="6"/>
        <v>132.27800000000002</v>
      </c>
    </row>
    <row r="138" spans="1:9" ht="12.75">
      <c r="A138" s="6"/>
      <c r="B138" s="10">
        <v>10</v>
      </c>
      <c r="C138" s="27" t="s">
        <v>558</v>
      </c>
      <c r="D138" s="49">
        <v>18</v>
      </c>
      <c r="E138" s="24"/>
      <c r="F138" s="25" t="s">
        <v>6</v>
      </c>
      <c r="G138" s="153">
        <v>139.1</v>
      </c>
      <c r="H138" s="56">
        <f t="shared" si="5"/>
        <v>164.13799999999998</v>
      </c>
      <c r="I138" s="52">
        <f t="shared" si="6"/>
        <v>155.9311</v>
      </c>
    </row>
    <row r="139" spans="1:9" ht="12.75">
      <c r="A139" s="6"/>
      <c r="B139" s="10">
        <v>11</v>
      </c>
      <c r="C139" s="24" t="s">
        <v>509</v>
      </c>
      <c r="D139" s="25">
        <v>18</v>
      </c>
      <c r="E139" s="24"/>
      <c r="F139" s="25" t="s">
        <v>6</v>
      </c>
      <c r="G139" s="153">
        <v>311</v>
      </c>
      <c r="H139" s="56">
        <f t="shared" si="5"/>
        <v>366.98</v>
      </c>
      <c r="I139" s="52">
        <f t="shared" si="6"/>
        <v>348.63100000000003</v>
      </c>
    </row>
    <row r="140" spans="1:9" ht="12.75">
      <c r="A140" s="6"/>
      <c r="B140" s="10">
        <v>12</v>
      </c>
      <c r="C140" s="24" t="s">
        <v>90</v>
      </c>
      <c r="D140" s="25">
        <v>18</v>
      </c>
      <c r="E140" s="24"/>
      <c r="F140" s="25" t="s">
        <v>6</v>
      </c>
      <c r="G140" s="153">
        <v>102.35</v>
      </c>
      <c r="H140" s="56">
        <f t="shared" si="5"/>
        <v>120.773</v>
      </c>
      <c r="I140" s="52">
        <f t="shared" si="6"/>
        <v>114.73434999999999</v>
      </c>
    </row>
    <row r="141" spans="1:9" ht="12.75">
      <c r="A141" s="6"/>
      <c r="B141" s="10">
        <v>13</v>
      </c>
      <c r="C141" s="24" t="s">
        <v>155</v>
      </c>
      <c r="D141" s="25">
        <v>18</v>
      </c>
      <c r="E141" s="24"/>
      <c r="F141" s="25" t="s">
        <v>6</v>
      </c>
      <c r="G141" s="153">
        <v>603</v>
      </c>
      <c r="H141" s="56">
        <f t="shared" si="5"/>
        <v>711.54</v>
      </c>
      <c r="I141" s="52">
        <f t="shared" si="6"/>
        <v>675.963</v>
      </c>
    </row>
    <row r="142" spans="1:9" ht="12.75">
      <c r="A142" s="6"/>
      <c r="B142" s="10">
        <v>14</v>
      </c>
      <c r="C142" s="24" t="s">
        <v>37</v>
      </c>
      <c r="D142" s="25">
        <v>10</v>
      </c>
      <c r="E142" s="28" t="s">
        <v>448</v>
      </c>
      <c r="F142" s="25" t="s">
        <v>6</v>
      </c>
      <c r="G142" s="153">
        <v>95.5</v>
      </c>
      <c r="H142" s="56">
        <f>G142+(G142*10%)</f>
        <v>105.05</v>
      </c>
      <c r="I142" s="52">
        <f t="shared" si="6"/>
        <v>99.7975</v>
      </c>
    </row>
    <row r="143" spans="1:9" ht="12.75">
      <c r="A143" s="6"/>
      <c r="B143" s="10">
        <v>15</v>
      </c>
      <c r="C143" s="24" t="s">
        <v>76</v>
      </c>
      <c r="D143" s="25">
        <v>18</v>
      </c>
      <c r="E143" s="24"/>
      <c r="F143" s="25" t="s">
        <v>9</v>
      </c>
      <c r="G143" s="153">
        <v>474</v>
      </c>
      <c r="H143" s="56">
        <f t="shared" si="5"/>
        <v>559.3199999999999</v>
      </c>
      <c r="I143" s="52">
        <f t="shared" si="6"/>
        <v>531.3539999999999</v>
      </c>
    </row>
    <row r="144" spans="1:9" ht="12.75">
      <c r="A144" s="6"/>
      <c r="B144" s="10">
        <v>16</v>
      </c>
      <c r="C144" s="24" t="s">
        <v>510</v>
      </c>
      <c r="D144" s="25">
        <v>10</v>
      </c>
      <c r="E144" s="24"/>
      <c r="F144" s="25" t="s">
        <v>9</v>
      </c>
      <c r="G144" s="153">
        <v>530</v>
      </c>
      <c r="H144" s="56">
        <f>G144+(G144*10%)</f>
        <v>583</v>
      </c>
      <c r="I144" s="52">
        <f t="shared" si="6"/>
        <v>553.85</v>
      </c>
    </row>
    <row r="145" spans="1:9" ht="12.75">
      <c r="A145" s="6"/>
      <c r="B145" s="10">
        <v>17</v>
      </c>
      <c r="C145" s="24" t="s">
        <v>593</v>
      </c>
      <c r="D145" s="25">
        <v>18</v>
      </c>
      <c r="E145" s="28" t="s">
        <v>594</v>
      </c>
      <c r="F145" s="25" t="s">
        <v>6</v>
      </c>
      <c r="G145" s="153">
        <v>368.6</v>
      </c>
      <c r="H145" s="56">
        <f t="shared" si="5"/>
        <v>434.94800000000004</v>
      </c>
      <c r="I145" s="52">
        <f t="shared" si="6"/>
        <v>413.2006</v>
      </c>
    </row>
    <row r="146" spans="1:9" ht="12.75">
      <c r="A146" s="6"/>
      <c r="B146" s="10">
        <v>18</v>
      </c>
      <c r="C146" s="31" t="s">
        <v>511</v>
      </c>
      <c r="D146" s="25">
        <v>18</v>
      </c>
      <c r="E146" s="31" t="s">
        <v>381</v>
      </c>
      <c r="F146" s="25" t="s">
        <v>6</v>
      </c>
      <c r="G146" s="153">
        <v>143</v>
      </c>
      <c r="H146" s="56">
        <f t="shared" si="5"/>
        <v>168.74</v>
      </c>
      <c r="I146" s="52">
        <f t="shared" si="6"/>
        <v>160.303</v>
      </c>
    </row>
    <row r="147" spans="1:9" ht="12.75">
      <c r="A147" s="6"/>
      <c r="B147" s="10">
        <v>19</v>
      </c>
      <c r="C147" s="31" t="s">
        <v>89</v>
      </c>
      <c r="D147" s="25">
        <v>18</v>
      </c>
      <c r="E147" s="31"/>
      <c r="F147" s="25" t="s">
        <v>5</v>
      </c>
      <c r="G147" s="153">
        <v>137</v>
      </c>
      <c r="H147" s="56">
        <f t="shared" si="5"/>
        <v>161.66</v>
      </c>
      <c r="I147" s="52">
        <f t="shared" si="6"/>
        <v>153.577</v>
      </c>
    </row>
    <row r="148" spans="1:9" ht="12.75">
      <c r="A148" s="6"/>
      <c r="B148" s="10">
        <v>20</v>
      </c>
      <c r="C148" s="31" t="s">
        <v>131</v>
      </c>
      <c r="D148" s="25">
        <v>18</v>
      </c>
      <c r="E148" s="31"/>
      <c r="F148" s="25" t="s">
        <v>6</v>
      </c>
      <c r="G148" s="153">
        <v>74</v>
      </c>
      <c r="H148" s="56">
        <f t="shared" si="5"/>
        <v>87.32</v>
      </c>
      <c r="I148" s="52">
        <f t="shared" si="6"/>
        <v>82.954</v>
      </c>
    </row>
    <row r="149" spans="1:9" ht="12.75">
      <c r="A149" s="6"/>
      <c r="B149" s="10">
        <v>21</v>
      </c>
      <c r="C149" s="24" t="s">
        <v>383</v>
      </c>
      <c r="D149" s="25">
        <v>10</v>
      </c>
      <c r="E149" s="24" t="s">
        <v>382</v>
      </c>
      <c r="F149" s="25" t="s">
        <v>6</v>
      </c>
      <c r="G149" s="153">
        <v>86.6</v>
      </c>
      <c r="H149" s="56">
        <f>G149+(G149*10%)</f>
        <v>95.25999999999999</v>
      </c>
      <c r="I149" s="52">
        <f t="shared" si="6"/>
        <v>90.49699999999999</v>
      </c>
    </row>
    <row r="150" spans="1:9" ht="12.75">
      <c r="A150" s="6"/>
      <c r="B150" s="10">
        <v>22</v>
      </c>
      <c r="C150" s="24" t="s">
        <v>478</v>
      </c>
      <c r="D150" s="25">
        <v>18</v>
      </c>
      <c r="E150" s="24"/>
      <c r="F150" s="25" t="s">
        <v>6</v>
      </c>
      <c r="G150" s="153">
        <v>2370</v>
      </c>
      <c r="H150" s="56">
        <f>G150+(G150*10%)</f>
        <v>2607</v>
      </c>
      <c r="I150" s="52">
        <f t="shared" si="6"/>
        <v>2476.65</v>
      </c>
    </row>
    <row r="151" spans="1:9" ht="36">
      <c r="A151" s="6"/>
      <c r="B151" s="10">
        <v>23</v>
      </c>
      <c r="C151" s="24" t="s">
        <v>384</v>
      </c>
      <c r="D151" s="25">
        <v>18</v>
      </c>
      <c r="E151" s="30" t="s">
        <v>385</v>
      </c>
      <c r="F151" s="25" t="s">
        <v>6</v>
      </c>
      <c r="G151" s="153">
        <v>55.8</v>
      </c>
      <c r="H151" s="56">
        <f t="shared" si="5"/>
        <v>65.844</v>
      </c>
      <c r="I151" s="52">
        <f t="shared" si="6"/>
        <v>62.55179999999999</v>
      </c>
    </row>
    <row r="152" spans="1:9" ht="24">
      <c r="A152" s="6"/>
      <c r="B152" s="10">
        <v>24</v>
      </c>
      <c r="C152" s="24" t="s">
        <v>387</v>
      </c>
      <c r="D152" s="25">
        <v>18</v>
      </c>
      <c r="E152" s="30" t="s">
        <v>386</v>
      </c>
      <c r="F152" s="25" t="s">
        <v>6</v>
      </c>
      <c r="G152" s="153">
        <v>109</v>
      </c>
      <c r="H152" s="56">
        <f t="shared" si="5"/>
        <v>128.62</v>
      </c>
      <c r="I152" s="52">
        <f t="shared" si="6"/>
        <v>122.18900000000001</v>
      </c>
    </row>
    <row r="153" spans="1:9" ht="12.75">
      <c r="A153" s="6"/>
      <c r="B153" s="10">
        <v>25</v>
      </c>
      <c r="C153" s="24" t="s">
        <v>75</v>
      </c>
      <c r="D153" s="25">
        <v>10</v>
      </c>
      <c r="E153" s="24"/>
      <c r="F153" s="25" t="s">
        <v>6</v>
      </c>
      <c r="G153" s="153">
        <v>56.72</v>
      </c>
      <c r="H153" s="56">
        <f>G153+(G153*10%)</f>
        <v>62.391999999999996</v>
      </c>
      <c r="I153" s="52">
        <f t="shared" si="6"/>
        <v>59.2724</v>
      </c>
    </row>
    <row r="154" spans="1:9" ht="12.75">
      <c r="A154" s="6"/>
      <c r="B154" s="10">
        <v>26</v>
      </c>
      <c r="C154" s="24" t="s">
        <v>240</v>
      </c>
      <c r="D154" s="25">
        <v>18</v>
      </c>
      <c r="E154" s="28" t="s">
        <v>388</v>
      </c>
      <c r="F154" s="25" t="s">
        <v>5</v>
      </c>
      <c r="G154" s="153">
        <v>616</v>
      </c>
      <c r="H154" s="56">
        <f t="shared" si="5"/>
        <v>726.88</v>
      </c>
      <c r="I154" s="52">
        <f t="shared" si="6"/>
        <v>690.536</v>
      </c>
    </row>
    <row r="155" spans="1:9" ht="12.75">
      <c r="A155" s="6"/>
      <c r="B155" s="10">
        <v>27</v>
      </c>
      <c r="C155" s="31" t="s">
        <v>512</v>
      </c>
      <c r="D155" s="25">
        <v>10</v>
      </c>
      <c r="E155" s="31" t="s">
        <v>389</v>
      </c>
      <c r="F155" s="25" t="s">
        <v>6</v>
      </c>
      <c r="G155" s="153">
        <v>191</v>
      </c>
      <c r="H155" s="56">
        <f>G155+(G155*10%)</f>
        <v>210.1</v>
      </c>
      <c r="I155" s="60">
        <f t="shared" si="6"/>
        <v>199.595</v>
      </c>
    </row>
    <row r="156" spans="1:9" ht="24.75" customHeight="1">
      <c r="A156" s="6"/>
      <c r="B156" s="136" t="s">
        <v>617</v>
      </c>
      <c r="C156" s="137"/>
      <c r="D156" s="137"/>
      <c r="E156" s="137"/>
      <c r="F156" s="103"/>
      <c r="G156" s="156"/>
      <c r="H156" s="138"/>
      <c r="I156" s="135"/>
    </row>
    <row r="157" spans="1:9" ht="12.75">
      <c r="A157" s="1"/>
      <c r="B157" s="2">
        <v>1</v>
      </c>
      <c r="C157" s="24" t="s">
        <v>77</v>
      </c>
      <c r="D157" s="25">
        <v>18</v>
      </c>
      <c r="E157" s="24"/>
      <c r="F157" s="26" t="s">
        <v>1</v>
      </c>
      <c r="G157" s="153">
        <v>266</v>
      </c>
      <c r="H157" s="56">
        <f aca="true" t="shared" si="7" ref="H157:H180">G157+(G157*18%)</f>
        <v>313.88</v>
      </c>
      <c r="I157" s="61">
        <f t="shared" si="6"/>
        <v>298.186</v>
      </c>
    </row>
    <row r="158" spans="1:9" ht="12.75">
      <c r="A158" s="1"/>
      <c r="B158" s="2">
        <v>2</v>
      </c>
      <c r="C158" s="24" t="s">
        <v>595</v>
      </c>
      <c r="D158" s="25">
        <v>18</v>
      </c>
      <c r="E158" s="24"/>
      <c r="F158" s="26" t="s">
        <v>6</v>
      </c>
      <c r="G158" s="153">
        <v>393</v>
      </c>
      <c r="H158" s="56">
        <f t="shared" si="7"/>
        <v>463.74</v>
      </c>
      <c r="I158" s="52">
        <f t="shared" si="6"/>
        <v>440.553</v>
      </c>
    </row>
    <row r="159" spans="1:9" ht="12.75">
      <c r="A159" s="1"/>
      <c r="B159" s="2">
        <v>3</v>
      </c>
      <c r="C159" s="24" t="s">
        <v>344</v>
      </c>
      <c r="D159" s="25">
        <v>18</v>
      </c>
      <c r="E159" s="24" t="s">
        <v>343</v>
      </c>
      <c r="F159" s="25" t="s">
        <v>7</v>
      </c>
      <c r="G159" s="153">
        <v>385</v>
      </c>
      <c r="H159" s="56">
        <f t="shared" si="7"/>
        <v>454.3</v>
      </c>
      <c r="I159" s="52">
        <f t="shared" si="6"/>
        <v>431.58500000000004</v>
      </c>
    </row>
    <row r="160" spans="1:9" ht="12.75">
      <c r="A160" s="1"/>
      <c r="B160" s="2">
        <v>4</v>
      </c>
      <c r="C160" s="24" t="s">
        <v>189</v>
      </c>
      <c r="D160" s="25">
        <v>18</v>
      </c>
      <c r="E160" s="24"/>
      <c r="F160" s="25" t="s">
        <v>6</v>
      </c>
      <c r="G160" s="153">
        <v>368</v>
      </c>
      <c r="H160" s="56">
        <f t="shared" si="7"/>
        <v>434.24</v>
      </c>
      <c r="I160" s="52">
        <f t="shared" si="6"/>
        <v>412.528</v>
      </c>
    </row>
    <row r="161" spans="1:9" ht="12.75">
      <c r="A161" s="1"/>
      <c r="B161" s="2">
        <v>5</v>
      </c>
      <c r="C161" s="24" t="s">
        <v>515</v>
      </c>
      <c r="D161" s="25">
        <v>18</v>
      </c>
      <c r="E161" s="24"/>
      <c r="F161" s="25" t="s">
        <v>9</v>
      </c>
      <c r="G161" s="153">
        <v>965</v>
      </c>
      <c r="H161" s="56">
        <f>G161+(G161*18%)</f>
        <v>1138.7</v>
      </c>
      <c r="I161" s="52">
        <f t="shared" si="6"/>
        <v>1081.765</v>
      </c>
    </row>
    <row r="162" spans="1:9" ht="12.75">
      <c r="A162" s="1"/>
      <c r="B162" s="2">
        <v>6</v>
      </c>
      <c r="C162" s="24" t="s">
        <v>394</v>
      </c>
      <c r="D162" s="25">
        <v>18</v>
      </c>
      <c r="E162" s="24" t="s">
        <v>393</v>
      </c>
      <c r="F162" s="25" t="s">
        <v>12</v>
      </c>
      <c r="G162" s="153">
        <v>1191</v>
      </c>
      <c r="H162" s="56">
        <f t="shared" si="7"/>
        <v>1405.38</v>
      </c>
      <c r="I162" s="52">
        <f t="shared" si="6"/>
        <v>1335.111</v>
      </c>
    </row>
    <row r="163" spans="1:9" ht="12.75">
      <c r="A163" s="1"/>
      <c r="B163" s="2">
        <v>7</v>
      </c>
      <c r="C163" s="24" t="s">
        <v>409</v>
      </c>
      <c r="D163" s="25">
        <v>18</v>
      </c>
      <c r="E163" s="24" t="s">
        <v>410</v>
      </c>
      <c r="F163" s="25" t="s">
        <v>151</v>
      </c>
      <c r="G163" s="153">
        <v>7435</v>
      </c>
      <c r="H163" s="56">
        <f t="shared" si="7"/>
        <v>8773.3</v>
      </c>
      <c r="I163" s="52">
        <f t="shared" si="6"/>
        <v>8334.634999999998</v>
      </c>
    </row>
    <row r="164" spans="1:9" ht="12.75">
      <c r="A164" s="1"/>
      <c r="B164" s="2">
        <v>8</v>
      </c>
      <c r="C164" s="24" t="s">
        <v>614</v>
      </c>
      <c r="D164" s="25">
        <v>18</v>
      </c>
      <c r="E164" s="24"/>
      <c r="F164" s="25" t="s">
        <v>5</v>
      </c>
      <c r="G164" s="153">
        <v>731</v>
      </c>
      <c r="H164" s="56">
        <f t="shared" si="7"/>
        <v>862.5799999999999</v>
      </c>
      <c r="I164" s="52">
        <f t="shared" si="6"/>
        <v>819.4509999999999</v>
      </c>
    </row>
    <row r="165" spans="1:9" ht="12.75">
      <c r="A165" s="1"/>
      <c r="B165" s="2">
        <v>9</v>
      </c>
      <c r="C165" s="24" t="s">
        <v>411</v>
      </c>
      <c r="D165" s="25">
        <v>18</v>
      </c>
      <c r="E165" s="27" t="s">
        <v>412</v>
      </c>
      <c r="F165" s="25" t="s">
        <v>6</v>
      </c>
      <c r="G165" s="153">
        <v>199.7</v>
      </c>
      <c r="H165" s="56">
        <f t="shared" si="7"/>
        <v>235.646</v>
      </c>
      <c r="I165" s="52">
        <f t="shared" si="6"/>
        <v>223.8637</v>
      </c>
    </row>
    <row r="166" spans="1:9" ht="12.75">
      <c r="A166" s="1"/>
      <c r="B166" s="2">
        <v>10</v>
      </c>
      <c r="C166" s="24" t="s">
        <v>345</v>
      </c>
      <c r="D166" s="25">
        <v>18</v>
      </c>
      <c r="E166" s="27"/>
      <c r="F166" s="25" t="s">
        <v>6</v>
      </c>
      <c r="G166" s="153">
        <v>97.7</v>
      </c>
      <c r="H166" s="56">
        <f t="shared" si="7"/>
        <v>115.286</v>
      </c>
      <c r="I166" s="52">
        <f t="shared" si="6"/>
        <v>109.5217</v>
      </c>
    </row>
    <row r="167" spans="1:9" ht="24">
      <c r="A167" s="1"/>
      <c r="B167" s="2">
        <v>11</v>
      </c>
      <c r="C167" s="24" t="s">
        <v>413</v>
      </c>
      <c r="D167" s="25">
        <v>18</v>
      </c>
      <c r="E167" s="27" t="s">
        <v>449</v>
      </c>
      <c r="F167" s="25" t="s">
        <v>5</v>
      </c>
      <c r="G167" s="153">
        <v>1090</v>
      </c>
      <c r="H167" s="56">
        <f t="shared" si="7"/>
        <v>1286.2</v>
      </c>
      <c r="I167" s="52">
        <f t="shared" si="6"/>
        <v>1221.89</v>
      </c>
    </row>
    <row r="168" spans="1:9" ht="12.75">
      <c r="A168" s="1"/>
      <c r="B168" s="2">
        <v>12</v>
      </c>
      <c r="C168" s="24" t="s">
        <v>513</v>
      </c>
      <c r="D168" s="25">
        <v>18</v>
      </c>
      <c r="E168" s="27"/>
      <c r="F168" s="25" t="s">
        <v>514</v>
      </c>
      <c r="G168" s="153">
        <v>1145</v>
      </c>
      <c r="H168" s="56">
        <f>G168+(G168*18%)</f>
        <v>1351.1</v>
      </c>
      <c r="I168" s="52">
        <f t="shared" si="6"/>
        <v>1283.5449999999998</v>
      </c>
    </row>
    <row r="169" spans="1:9" ht="24">
      <c r="A169" s="1"/>
      <c r="B169" s="2">
        <v>13</v>
      </c>
      <c r="C169" s="24" t="s">
        <v>605</v>
      </c>
      <c r="D169" s="25">
        <v>18</v>
      </c>
      <c r="E169" s="27" t="s">
        <v>604</v>
      </c>
      <c r="F169" s="25" t="s">
        <v>7</v>
      </c>
      <c r="G169" s="153">
        <v>1005</v>
      </c>
      <c r="H169" s="56">
        <f>G169+(G169*18%)</f>
        <v>1185.9</v>
      </c>
      <c r="I169" s="52">
        <f t="shared" si="6"/>
        <v>1126.605</v>
      </c>
    </row>
    <row r="170" spans="1:9" ht="12.75">
      <c r="A170" s="1"/>
      <c r="B170" s="2">
        <v>14</v>
      </c>
      <c r="C170" s="24" t="s">
        <v>204</v>
      </c>
      <c r="D170" s="25">
        <v>18</v>
      </c>
      <c r="E170" s="24"/>
      <c r="F170" s="25" t="s">
        <v>6</v>
      </c>
      <c r="G170" s="153">
        <v>162.3</v>
      </c>
      <c r="H170" s="56">
        <f t="shared" si="7"/>
        <v>191.514</v>
      </c>
      <c r="I170" s="52">
        <f t="shared" si="6"/>
        <v>181.9383</v>
      </c>
    </row>
    <row r="171" spans="1:9" ht="12.75">
      <c r="A171" s="1"/>
      <c r="B171" s="2">
        <v>15</v>
      </c>
      <c r="C171" s="24" t="s">
        <v>96</v>
      </c>
      <c r="D171" s="25">
        <v>18</v>
      </c>
      <c r="E171" s="24"/>
      <c r="F171" s="25" t="s">
        <v>6</v>
      </c>
      <c r="G171" s="153">
        <v>106.8</v>
      </c>
      <c r="H171" s="56">
        <f t="shared" si="7"/>
        <v>126.024</v>
      </c>
      <c r="I171" s="52">
        <f t="shared" si="6"/>
        <v>119.7228</v>
      </c>
    </row>
    <row r="172" spans="1:9" ht="12.75">
      <c r="A172" s="1"/>
      <c r="B172" s="2">
        <v>16</v>
      </c>
      <c r="C172" s="22" t="s">
        <v>129</v>
      </c>
      <c r="D172" s="23">
        <v>18</v>
      </c>
      <c r="E172" s="22"/>
      <c r="F172" s="25" t="s">
        <v>6</v>
      </c>
      <c r="G172" s="153">
        <v>30.7</v>
      </c>
      <c r="H172" s="56">
        <f t="shared" si="7"/>
        <v>36.226</v>
      </c>
      <c r="I172" s="52">
        <f t="shared" si="6"/>
        <v>34.414699999999996</v>
      </c>
    </row>
    <row r="173" spans="1:9" ht="12.75">
      <c r="A173" s="1"/>
      <c r="B173" s="2">
        <v>17</v>
      </c>
      <c r="C173" s="31" t="s">
        <v>516</v>
      </c>
      <c r="D173" s="25">
        <v>18</v>
      </c>
      <c r="E173" s="31"/>
      <c r="F173" s="26" t="s">
        <v>619</v>
      </c>
      <c r="G173" s="153">
        <v>125</v>
      </c>
      <c r="H173" s="56">
        <f t="shared" si="7"/>
        <v>147.5</v>
      </c>
      <c r="I173" s="52">
        <f t="shared" si="6"/>
        <v>140.125</v>
      </c>
    </row>
    <row r="174" spans="1:9" ht="24">
      <c r="A174" s="1"/>
      <c r="B174" s="2">
        <v>18</v>
      </c>
      <c r="C174" s="27" t="s">
        <v>618</v>
      </c>
      <c r="D174" s="49">
        <v>18</v>
      </c>
      <c r="E174" s="24"/>
      <c r="F174" s="26" t="s">
        <v>620</v>
      </c>
      <c r="G174" s="153">
        <v>41.6</v>
      </c>
      <c r="H174" s="56">
        <f t="shared" si="7"/>
        <v>49.088</v>
      </c>
      <c r="I174" s="52">
        <f t="shared" si="6"/>
        <v>46.6336</v>
      </c>
    </row>
    <row r="175" spans="1:9" ht="12.75">
      <c r="A175" s="1"/>
      <c r="B175" s="2">
        <v>19</v>
      </c>
      <c r="C175" s="24" t="s">
        <v>223</v>
      </c>
      <c r="D175" s="25">
        <v>18</v>
      </c>
      <c r="E175" s="24"/>
      <c r="F175" s="25" t="s">
        <v>7</v>
      </c>
      <c r="G175" s="153">
        <v>1282</v>
      </c>
      <c r="H175" s="56">
        <f t="shared" si="7"/>
        <v>1512.76</v>
      </c>
      <c r="I175" s="52">
        <f t="shared" si="6"/>
        <v>1437.122</v>
      </c>
    </row>
    <row r="176" spans="1:9" ht="12.75">
      <c r="A176" s="1"/>
      <c r="B176" s="2">
        <v>20</v>
      </c>
      <c r="C176" s="24" t="s">
        <v>219</v>
      </c>
      <c r="D176" s="25">
        <v>18</v>
      </c>
      <c r="E176" s="24"/>
      <c r="F176" s="25" t="s">
        <v>5</v>
      </c>
      <c r="G176" s="153">
        <v>1156</v>
      </c>
      <c r="H176" s="56">
        <f t="shared" si="7"/>
        <v>1364.08</v>
      </c>
      <c r="I176" s="52">
        <f t="shared" si="6"/>
        <v>1295.876</v>
      </c>
    </row>
    <row r="177" spans="1:9" ht="12.75">
      <c r="A177" s="1"/>
      <c r="B177" s="2">
        <v>21</v>
      </c>
      <c r="C177" s="24" t="s">
        <v>559</v>
      </c>
      <c r="D177" s="25">
        <v>18</v>
      </c>
      <c r="E177" s="24"/>
      <c r="F177" s="25" t="s">
        <v>9</v>
      </c>
      <c r="G177" s="153">
        <v>275</v>
      </c>
      <c r="H177" s="56">
        <f t="shared" si="7"/>
        <v>324.5</v>
      </c>
      <c r="I177" s="52">
        <f t="shared" si="6"/>
        <v>308.275</v>
      </c>
    </row>
    <row r="178" spans="1:9" ht="12.75">
      <c r="A178" s="1"/>
      <c r="B178" s="2">
        <v>22</v>
      </c>
      <c r="C178" s="24" t="s">
        <v>241</v>
      </c>
      <c r="D178" s="25">
        <v>18</v>
      </c>
      <c r="E178" s="24"/>
      <c r="F178" s="25" t="s">
        <v>9</v>
      </c>
      <c r="G178" s="153">
        <v>46.2</v>
      </c>
      <c r="H178" s="56">
        <f t="shared" si="7"/>
        <v>54.516000000000005</v>
      </c>
      <c r="I178" s="52">
        <f t="shared" si="6"/>
        <v>51.790200000000006</v>
      </c>
    </row>
    <row r="179" spans="1:9" ht="12.75">
      <c r="A179" s="1"/>
      <c r="B179" s="2">
        <v>23</v>
      </c>
      <c r="C179" s="24" t="s">
        <v>517</v>
      </c>
      <c r="D179" s="25">
        <v>18</v>
      </c>
      <c r="E179" s="24"/>
      <c r="F179" s="25" t="s">
        <v>9</v>
      </c>
      <c r="G179" s="153">
        <v>367</v>
      </c>
      <c r="H179" s="56">
        <f t="shared" si="7"/>
        <v>433.06</v>
      </c>
      <c r="I179" s="52">
        <f t="shared" si="6"/>
        <v>411.407</v>
      </c>
    </row>
    <row r="180" spans="1:9" ht="12.75">
      <c r="A180" s="1"/>
      <c r="B180" s="2">
        <v>24</v>
      </c>
      <c r="C180" s="24" t="s">
        <v>209</v>
      </c>
      <c r="D180" s="25">
        <v>18</v>
      </c>
      <c r="E180" s="24"/>
      <c r="F180" s="25" t="s">
        <v>9</v>
      </c>
      <c r="G180" s="153">
        <v>437.5</v>
      </c>
      <c r="H180" s="56">
        <f t="shared" si="7"/>
        <v>516.25</v>
      </c>
      <c r="I180" s="60">
        <f t="shared" si="6"/>
        <v>490.4375</v>
      </c>
    </row>
    <row r="181" spans="1:9" ht="22.5" customHeight="1">
      <c r="A181" s="6"/>
      <c r="B181" s="139"/>
      <c r="C181" s="63"/>
      <c r="D181" s="64"/>
      <c r="E181" s="136" t="s">
        <v>445</v>
      </c>
      <c r="F181" s="103"/>
      <c r="G181" s="156"/>
      <c r="H181" s="138"/>
      <c r="I181" s="135"/>
    </row>
    <row r="182" spans="1:9" ht="12.75">
      <c r="A182" s="6"/>
      <c r="B182" s="3">
        <v>1</v>
      </c>
      <c r="C182" s="24" t="s">
        <v>191</v>
      </c>
      <c r="D182" s="25">
        <v>18</v>
      </c>
      <c r="E182" s="24"/>
      <c r="F182" s="23" t="s">
        <v>8</v>
      </c>
      <c r="G182" s="153">
        <v>196.1</v>
      </c>
      <c r="H182" s="56">
        <f>G182+(G182*18%)</f>
        <v>231.398</v>
      </c>
      <c r="I182" s="61">
        <f t="shared" si="6"/>
        <v>219.8281</v>
      </c>
    </row>
    <row r="183" spans="1:9" ht="24">
      <c r="A183" s="6"/>
      <c r="B183" s="3">
        <v>2</v>
      </c>
      <c r="C183" s="27" t="s">
        <v>192</v>
      </c>
      <c r="D183" s="49">
        <v>18</v>
      </c>
      <c r="E183" s="24"/>
      <c r="F183" s="23" t="s">
        <v>8</v>
      </c>
      <c r="G183" s="153">
        <v>139.5</v>
      </c>
      <c r="H183" s="56">
        <f>G183+(G183*18%)</f>
        <v>164.61</v>
      </c>
      <c r="I183" s="52">
        <f t="shared" si="6"/>
        <v>156.3795</v>
      </c>
    </row>
    <row r="184" spans="1:9" ht="24">
      <c r="A184" s="6"/>
      <c r="B184" s="3">
        <v>3</v>
      </c>
      <c r="C184" s="27" t="s">
        <v>193</v>
      </c>
      <c r="D184" s="49">
        <v>18</v>
      </c>
      <c r="E184" s="24"/>
      <c r="F184" s="23" t="s">
        <v>8</v>
      </c>
      <c r="G184" s="153">
        <v>148</v>
      </c>
      <c r="H184" s="56">
        <f>G184+(G184*18%)</f>
        <v>174.64</v>
      </c>
      <c r="I184" s="52">
        <f t="shared" si="6"/>
        <v>165.908</v>
      </c>
    </row>
    <row r="185" spans="1:9" ht="12.75">
      <c r="A185" s="6"/>
      <c r="B185" s="3">
        <v>4</v>
      </c>
      <c r="C185" s="24" t="s">
        <v>518</v>
      </c>
      <c r="D185" s="25">
        <v>18</v>
      </c>
      <c r="E185" s="24"/>
      <c r="F185" s="25" t="s">
        <v>138</v>
      </c>
      <c r="G185" s="153">
        <v>61</v>
      </c>
      <c r="H185" s="56">
        <f>G185+(G185*18%)</f>
        <v>71.98</v>
      </c>
      <c r="I185" s="52">
        <f t="shared" si="6"/>
        <v>68.381</v>
      </c>
    </row>
    <row r="186" spans="1:9" ht="12.75">
      <c r="A186" s="6"/>
      <c r="B186" s="3">
        <v>5</v>
      </c>
      <c r="C186" s="24" t="s">
        <v>50</v>
      </c>
      <c r="D186" s="25">
        <v>18</v>
      </c>
      <c r="E186" s="24"/>
      <c r="F186" s="25" t="s">
        <v>12</v>
      </c>
      <c r="G186" s="153">
        <v>1007</v>
      </c>
      <c r="H186" s="56">
        <f aca="true" t="shared" si="8" ref="H186:H205">G186+(G186*18%)</f>
        <v>1188.26</v>
      </c>
      <c r="I186" s="52">
        <f t="shared" si="6"/>
        <v>1128.847</v>
      </c>
    </row>
    <row r="187" spans="1:9" ht="12.75">
      <c r="A187" s="6"/>
      <c r="B187" s="3">
        <v>6</v>
      </c>
      <c r="C187" s="24" t="s">
        <v>68</v>
      </c>
      <c r="D187" s="25">
        <v>18</v>
      </c>
      <c r="E187" s="24" t="s">
        <v>519</v>
      </c>
      <c r="F187" s="25" t="s">
        <v>12</v>
      </c>
      <c r="G187" s="153">
        <v>39</v>
      </c>
      <c r="H187" s="56">
        <f t="shared" si="8"/>
        <v>46.019999999999996</v>
      </c>
      <c r="I187" s="52">
        <f t="shared" si="6"/>
        <v>43.718999999999994</v>
      </c>
    </row>
    <row r="188" spans="1:9" ht="12.75">
      <c r="A188" s="6"/>
      <c r="B188" s="3">
        <v>7</v>
      </c>
      <c r="C188" s="24" t="s">
        <v>414</v>
      </c>
      <c r="D188" s="25">
        <v>18</v>
      </c>
      <c r="E188" s="24" t="s">
        <v>415</v>
      </c>
      <c r="F188" s="25" t="s">
        <v>8</v>
      </c>
      <c r="G188" s="153">
        <v>100</v>
      </c>
      <c r="H188" s="56">
        <f t="shared" si="8"/>
        <v>118</v>
      </c>
      <c r="I188" s="52">
        <f t="shared" si="6"/>
        <v>112.1</v>
      </c>
    </row>
    <row r="189" spans="1:9" ht="12.75">
      <c r="A189" s="6"/>
      <c r="B189" s="3">
        <v>8</v>
      </c>
      <c r="C189" s="24" t="s">
        <v>416</v>
      </c>
      <c r="D189" s="25">
        <v>18</v>
      </c>
      <c r="E189" s="24" t="s">
        <v>519</v>
      </c>
      <c r="F189" s="25" t="s">
        <v>12</v>
      </c>
      <c r="G189" s="153">
        <v>31</v>
      </c>
      <c r="H189" s="56">
        <f t="shared" si="8"/>
        <v>36.58</v>
      </c>
      <c r="I189" s="52">
        <f t="shared" si="6"/>
        <v>34.751</v>
      </c>
    </row>
    <row r="190" spans="1:9" ht="12.75">
      <c r="A190" s="6"/>
      <c r="B190" s="3">
        <v>9</v>
      </c>
      <c r="C190" s="24" t="s">
        <v>417</v>
      </c>
      <c r="D190" s="25">
        <v>18</v>
      </c>
      <c r="E190" s="24" t="s">
        <v>520</v>
      </c>
      <c r="F190" s="25" t="s">
        <v>8</v>
      </c>
      <c r="G190" s="153">
        <v>107</v>
      </c>
      <c r="H190" s="56">
        <f t="shared" si="8"/>
        <v>126.25999999999999</v>
      </c>
      <c r="I190" s="52">
        <f t="shared" si="6"/>
        <v>119.94699999999999</v>
      </c>
    </row>
    <row r="191" spans="1:9" ht="12.75">
      <c r="A191" s="6"/>
      <c r="B191" s="3">
        <v>10</v>
      </c>
      <c r="C191" s="24" t="s">
        <v>454</v>
      </c>
      <c r="D191" s="25">
        <v>10</v>
      </c>
      <c r="E191" s="24"/>
      <c r="F191" s="25" t="s">
        <v>12</v>
      </c>
      <c r="G191" s="153">
        <v>361.7</v>
      </c>
      <c r="H191" s="56">
        <f>G191+(G191*10%)</f>
        <v>397.87</v>
      </c>
      <c r="I191" s="52">
        <f t="shared" si="6"/>
        <v>377.9765</v>
      </c>
    </row>
    <row r="192" spans="1:9" ht="12.75">
      <c r="A192" s="6"/>
      <c r="B192" s="3">
        <v>11</v>
      </c>
      <c r="C192" s="24" t="s">
        <v>596</v>
      </c>
      <c r="D192" s="25">
        <v>18</v>
      </c>
      <c r="E192" s="24"/>
      <c r="F192" s="25" t="s">
        <v>9</v>
      </c>
      <c r="G192" s="153">
        <v>745</v>
      </c>
      <c r="H192" s="56">
        <f t="shared" si="8"/>
        <v>879.1</v>
      </c>
      <c r="I192" s="52">
        <f t="shared" si="6"/>
        <v>835.145</v>
      </c>
    </row>
    <row r="193" spans="1:9" ht="12.75">
      <c r="A193" s="6"/>
      <c r="B193" s="3">
        <v>12</v>
      </c>
      <c r="C193" s="24" t="s">
        <v>140</v>
      </c>
      <c r="D193" s="25">
        <v>18</v>
      </c>
      <c r="E193" s="24"/>
      <c r="F193" s="25" t="s">
        <v>12</v>
      </c>
      <c r="G193" s="153">
        <v>158</v>
      </c>
      <c r="H193" s="56">
        <f t="shared" si="8"/>
        <v>186.44</v>
      </c>
      <c r="I193" s="52">
        <f t="shared" si="6"/>
        <v>177.118</v>
      </c>
    </row>
    <row r="194" spans="1:9" ht="12.75">
      <c r="A194" s="6"/>
      <c r="B194" s="3">
        <v>13</v>
      </c>
      <c r="C194" s="24" t="s">
        <v>455</v>
      </c>
      <c r="D194" s="25">
        <v>10</v>
      </c>
      <c r="E194" s="24"/>
      <c r="F194" s="25" t="s">
        <v>12</v>
      </c>
      <c r="G194" s="153">
        <v>185</v>
      </c>
      <c r="H194" s="56">
        <f>G194+(G194*10%)</f>
        <v>203.5</v>
      </c>
      <c r="I194" s="52">
        <f t="shared" si="6"/>
        <v>193.325</v>
      </c>
    </row>
    <row r="195" spans="1:9" ht="12.75">
      <c r="A195" s="6"/>
      <c r="B195" s="3">
        <v>14</v>
      </c>
      <c r="C195" s="24" t="s">
        <v>132</v>
      </c>
      <c r="D195" s="25">
        <v>18</v>
      </c>
      <c r="E195" s="24"/>
      <c r="F195" s="25" t="s">
        <v>12</v>
      </c>
      <c r="G195" s="153">
        <v>111.9</v>
      </c>
      <c r="H195" s="56">
        <f t="shared" si="8"/>
        <v>132.042</v>
      </c>
      <c r="I195" s="52">
        <f t="shared" si="6"/>
        <v>125.4399</v>
      </c>
    </row>
    <row r="196" spans="1:9" ht="12.75">
      <c r="A196" s="6"/>
      <c r="B196" s="3">
        <v>15</v>
      </c>
      <c r="C196" s="24" t="s">
        <v>158</v>
      </c>
      <c r="D196" s="25">
        <v>18</v>
      </c>
      <c r="E196" s="24"/>
      <c r="F196" s="25" t="s">
        <v>12</v>
      </c>
      <c r="G196" s="153">
        <v>42</v>
      </c>
      <c r="H196" s="56">
        <f t="shared" si="8"/>
        <v>49.56</v>
      </c>
      <c r="I196" s="52">
        <f t="shared" si="6"/>
        <v>47.082</v>
      </c>
    </row>
    <row r="197" spans="1:9" ht="12.75">
      <c r="A197" s="6"/>
      <c r="B197" s="3">
        <v>16</v>
      </c>
      <c r="C197" s="24" t="s">
        <v>217</v>
      </c>
      <c r="D197" s="25">
        <v>18</v>
      </c>
      <c r="E197" s="24"/>
      <c r="F197" s="25" t="s">
        <v>12</v>
      </c>
      <c r="G197" s="153">
        <v>120</v>
      </c>
      <c r="H197" s="56">
        <f t="shared" si="8"/>
        <v>141.6</v>
      </c>
      <c r="I197" s="52">
        <f t="shared" si="6"/>
        <v>134.51999999999998</v>
      </c>
    </row>
    <row r="198" spans="1:9" ht="12.75">
      <c r="A198" s="6"/>
      <c r="B198" s="3">
        <v>17</v>
      </c>
      <c r="C198" s="24" t="s">
        <v>521</v>
      </c>
      <c r="D198" s="25">
        <v>10</v>
      </c>
      <c r="E198" s="24"/>
      <c r="F198" s="25" t="s">
        <v>12</v>
      </c>
      <c r="G198" s="153">
        <v>39</v>
      </c>
      <c r="H198" s="56">
        <f>G198+(G198*10%)</f>
        <v>42.9</v>
      </c>
      <c r="I198" s="52">
        <f t="shared" si="6"/>
        <v>40.754999999999995</v>
      </c>
    </row>
    <row r="199" spans="1:9" ht="12.75">
      <c r="A199" s="6"/>
      <c r="B199" s="3">
        <v>18</v>
      </c>
      <c r="C199" s="24" t="s">
        <v>141</v>
      </c>
      <c r="D199" s="25">
        <v>18</v>
      </c>
      <c r="E199" s="24"/>
      <c r="F199" s="25" t="s">
        <v>12</v>
      </c>
      <c r="G199" s="153">
        <v>66.5</v>
      </c>
      <c r="H199" s="56">
        <f t="shared" si="8"/>
        <v>78.47</v>
      </c>
      <c r="I199" s="52">
        <f aca="true" t="shared" si="9" ref="I199:I262">H199-(H199*5%)</f>
        <v>74.5465</v>
      </c>
    </row>
    <row r="200" spans="1:9" ht="12.75">
      <c r="A200" s="6"/>
      <c r="B200" s="3">
        <v>19</v>
      </c>
      <c r="C200" s="24" t="s">
        <v>456</v>
      </c>
      <c r="D200" s="25">
        <v>10</v>
      </c>
      <c r="E200" s="24"/>
      <c r="F200" s="25" t="s">
        <v>12</v>
      </c>
      <c r="G200" s="153">
        <v>130.8</v>
      </c>
      <c r="H200" s="56">
        <f>G200+(G200*10%)</f>
        <v>143.88000000000002</v>
      </c>
      <c r="I200" s="52">
        <f t="shared" si="9"/>
        <v>136.68600000000004</v>
      </c>
    </row>
    <row r="201" spans="1:9" ht="12.75">
      <c r="A201" s="6"/>
      <c r="B201" s="3">
        <v>20</v>
      </c>
      <c r="C201" s="24" t="s">
        <v>457</v>
      </c>
      <c r="D201" s="25">
        <v>10</v>
      </c>
      <c r="E201" s="24"/>
      <c r="F201" s="25" t="s">
        <v>12</v>
      </c>
      <c r="G201" s="153">
        <v>130</v>
      </c>
      <c r="H201" s="56">
        <f>G201+(G201*10%)</f>
        <v>143</v>
      </c>
      <c r="I201" s="52">
        <f t="shared" si="9"/>
        <v>135.85</v>
      </c>
    </row>
    <row r="202" spans="1:9" ht="12.75">
      <c r="A202" s="6"/>
      <c r="B202" s="3">
        <v>21</v>
      </c>
      <c r="C202" s="24" t="s">
        <v>598</v>
      </c>
      <c r="D202" s="25">
        <v>18</v>
      </c>
      <c r="E202" s="24" t="s">
        <v>597</v>
      </c>
      <c r="F202" s="25" t="s">
        <v>12</v>
      </c>
      <c r="G202" s="153">
        <v>215</v>
      </c>
      <c r="H202" s="56">
        <f t="shared" si="8"/>
        <v>253.7</v>
      </c>
      <c r="I202" s="52">
        <f t="shared" si="9"/>
        <v>241.015</v>
      </c>
    </row>
    <row r="203" spans="1:9" ht="12.75">
      <c r="A203" s="6"/>
      <c r="B203" s="3">
        <v>22</v>
      </c>
      <c r="C203" s="24" t="s">
        <v>418</v>
      </c>
      <c r="D203" s="25">
        <v>18</v>
      </c>
      <c r="E203" s="24"/>
      <c r="F203" s="25" t="s">
        <v>12</v>
      </c>
      <c r="G203" s="153">
        <v>114.5</v>
      </c>
      <c r="H203" s="56">
        <f t="shared" si="8"/>
        <v>135.11</v>
      </c>
      <c r="I203" s="52">
        <f t="shared" si="9"/>
        <v>128.3545</v>
      </c>
    </row>
    <row r="204" spans="1:9" ht="12.75">
      <c r="A204" s="6"/>
      <c r="B204" s="3">
        <v>23</v>
      </c>
      <c r="C204" s="24" t="s">
        <v>144</v>
      </c>
      <c r="D204" s="25">
        <v>18</v>
      </c>
      <c r="E204" s="24"/>
      <c r="F204" s="25" t="s">
        <v>6</v>
      </c>
      <c r="G204" s="153">
        <v>25</v>
      </c>
      <c r="H204" s="56">
        <f t="shared" si="8"/>
        <v>29.5</v>
      </c>
      <c r="I204" s="52">
        <f t="shared" si="9"/>
        <v>28.025</v>
      </c>
    </row>
    <row r="205" spans="1:9" ht="12.75">
      <c r="A205" s="6"/>
      <c r="B205" s="3">
        <v>24</v>
      </c>
      <c r="C205" s="24" t="s">
        <v>224</v>
      </c>
      <c r="D205" s="25">
        <v>18</v>
      </c>
      <c r="E205" s="24"/>
      <c r="F205" s="25" t="s">
        <v>5</v>
      </c>
      <c r="G205" s="153">
        <v>208.7</v>
      </c>
      <c r="H205" s="56">
        <f t="shared" si="8"/>
        <v>246.266</v>
      </c>
      <c r="I205" s="60">
        <f t="shared" si="9"/>
        <v>233.9527</v>
      </c>
    </row>
    <row r="206" spans="1:9" ht="22.5" customHeight="1">
      <c r="A206" s="16"/>
      <c r="B206" s="139"/>
      <c r="C206" s="140"/>
      <c r="D206" s="141"/>
      <c r="E206" s="131" t="s">
        <v>446</v>
      </c>
      <c r="F206" s="103"/>
      <c r="G206" s="157"/>
      <c r="H206" s="142"/>
      <c r="I206" s="135"/>
    </row>
    <row r="207" spans="1:9" ht="12.75">
      <c r="A207" s="1"/>
      <c r="B207" s="2">
        <v>1</v>
      </c>
      <c r="C207" s="24" t="s">
        <v>242</v>
      </c>
      <c r="D207" s="25">
        <v>18</v>
      </c>
      <c r="E207" s="24"/>
      <c r="F207" s="25" t="s">
        <v>6</v>
      </c>
      <c r="G207" s="153">
        <v>997</v>
      </c>
      <c r="H207" s="56">
        <f>G207+(G207*18%)</f>
        <v>1176.46</v>
      </c>
      <c r="I207" s="61">
        <f t="shared" si="9"/>
        <v>1117.637</v>
      </c>
    </row>
    <row r="208" spans="1:9" ht="12.75">
      <c r="A208" s="1"/>
      <c r="B208" s="2">
        <v>2</v>
      </c>
      <c r="C208" s="24" t="s">
        <v>600</v>
      </c>
      <c r="D208" s="25">
        <v>10</v>
      </c>
      <c r="E208" s="24"/>
      <c r="F208" s="25" t="s">
        <v>6</v>
      </c>
      <c r="G208" s="153">
        <v>1115</v>
      </c>
      <c r="H208" s="56">
        <f>G208+(G208*10%)</f>
        <v>1226.5</v>
      </c>
      <c r="I208" s="52">
        <f t="shared" si="9"/>
        <v>1165.175</v>
      </c>
    </row>
    <row r="209" spans="1:9" ht="12.75">
      <c r="A209" s="1"/>
      <c r="B209" s="2">
        <v>3</v>
      </c>
      <c r="C209" s="24" t="s">
        <v>599</v>
      </c>
      <c r="D209" s="25">
        <v>18</v>
      </c>
      <c r="E209" s="24"/>
      <c r="F209" s="25" t="s">
        <v>6</v>
      </c>
      <c r="G209" s="153">
        <v>83.6</v>
      </c>
      <c r="H209" s="56">
        <f>G209+(G209*18%)</f>
        <v>98.648</v>
      </c>
      <c r="I209" s="52">
        <f t="shared" si="9"/>
        <v>93.7156</v>
      </c>
    </row>
    <row r="210" spans="1:9" ht="12.75">
      <c r="A210" s="1"/>
      <c r="B210" s="2">
        <v>4</v>
      </c>
      <c r="C210" s="24" t="s">
        <v>163</v>
      </c>
      <c r="D210" s="25">
        <v>18</v>
      </c>
      <c r="E210" s="24"/>
      <c r="F210" s="25" t="s">
        <v>164</v>
      </c>
      <c r="G210" s="153">
        <v>200.15</v>
      </c>
      <c r="H210" s="56">
        <f>G210+(G210*18%)</f>
        <v>236.17700000000002</v>
      </c>
      <c r="I210" s="52">
        <f t="shared" si="9"/>
        <v>224.36815</v>
      </c>
    </row>
    <row r="211" spans="1:9" ht="12.75">
      <c r="A211" s="1"/>
      <c r="B211" s="2">
        <v>5</v>
      </c>
      <c r="C211" s="24" t="s">
        <v>458</v>
      </c>
      <c r="D211" s="25">
        <v>10</v>
      </c>
      <c r="E211" s="24"/>
      <c r="F211" s="25" t="s">
        <v>7</v>
      </c>
      <c r="G211" s="153">
        <v>86</v>
      </c>
      <c r="H211" s="56">
        <f>G211+(G211*10%)</f>
        <v>94.6</v>
      </c>
      <c r="I211" s="52">
        <f t="shared" si="9"/>
        <v>89.86999999999999</v>
      </c>
    </row>
    <row r="212" spans="1:9" ht="12.75">
      <c r="A212" s="1"/>
      <c r="B212" s="2">
        <v>6</v>
      </c>
      <c r="C212" s="24" t="s">
        <v>440</v>
      </c>
      <c r="D212" s="25">
        <v>18</v>
      </c>
      <c r="E212" s="24"/>
      <c r="F212" s="25" t="s">
        <v>6</v>
      </c>
      <c r="G212" s="153">
        <v>138.3</v>
      </c>
      <c r="H212" s="56">
        <f aca="true" t="shared" si="10" ref="H212:H271">G212+(G212*18%)</f>
        <v>163.19400000000002</v>
      </c>
      <c r="I212" s="52">
        <f t="shared" si="9"/>
        <v>155.03430000000003</v>
      </c>
    </row>
    <row r="213" spans="1:9" ht="12.75">
      <c r="A213" s="1"/>
      <c r="B213" s="2">
        <v>7</v>
      </c>
      <c r="C213" s="24" t="s">
        <v>92</v>
      </c>
      <c r="D213" s="25">
        <v>18</v>
      </c>
      <c r="E213" s="24"/>
      <c r="F213" s="25" t="s">
        <v>6</v>
      </c>
      <c r="G213" s="153">
        <v>31.4</v>
      </c>
      <c r="H213" s="56">
        <f t="shared" si="10"/>
        <v>37.052</v>
      </c>
      <c r="I213" s="52">
        <f t="shared" si="9"/>
        <v>35.1994</v>
      </c>
    </row>
    <row r="214" spans="1:9" ht="12.75">
      <c r="A214" s="1"/>
      <c r="B214" s="2">
        <v>8</v>
      </c>
      <c r="C214" s="24" t="s">
        <v>601</v>
      </c>
      <c r="D214" s="25">
        <v>18</v>
      </c>
      <c r="E214" s="24"/>
      <c r="F214" s="25" t="s">
        <v>7</v>
      </c>
      <c r="G214" s="153">
        <v>468</v>
      </c>
      <c r="H214" s="56">
        <f t="shared" si="10"/>
        <v>552.24</v>
      </c>
      <c r="I214" s="52">
        <f t="shared" si="9"/>
        <v>524.628</v>
      </c>
    </row>
    <row r="215" spans="1:9" ht="12.75">
      <c r="A215" s="1"/>
      <c r="B215" s="2">
        <v>9</v>
      </c>
      <c r="C215" s="24" t="s">
        <v>522</v>
      </c>
      <c r="D215" s="25">
        <v>10</v>
      </c>
      <c r="E215" s="24"/>
      <c r="F215" s="25" t="s">
        <v>7</v>
      </c>
      <c r="G215" s="153">
        <v>74.95</v>
      </c>
      <c r="H215" s="56">
        <f>G215+(G215*10%)</f>
        <v>82.44500000000001</v>
      </c>
      <c r="I215" s="52">
        <f t="shared" si="9"/>
        <v>78.32275000000001</v>
      </c>
    </row>
    <row r="216" spans="1:9" ht="12.75">
      <c r="A216" s="1"/>
      <c r="B216" s="2">
        <v>10</v>
      </c>
      <c r="C216" s="24" t="s">
        <v>602</v>
      </c>
      <c r="D216" s="25">
        <v>18</v>
      </c>
      <c r="E216" s="24"/>
      <c r="F216" s="25" t="s">
        <v>7</v>
      </c>
      <c r="G216" s="153">
        <v>21</v>
      </c>
      <c r="H216" s="56">
        <f t="shared" si="10"/>
        <v>24.78</v>
      </c>
      <c r="I216" s="52">
        <f t="shared" si="9"/>
        <v>23.541</v>
      </c>
    </row>
    <row r="217" spans="1:9" ht="12.75">
      <c r="A217" s="1"/>
      <c r="B217" s="2">
        <v>11</v>
      </c>
      <c r="C217" s="24" t="s">
        <v>194</v>
      </c>
      <c r="D217" s="25">
        <v>18</v>
      </c>
      <c r="E217" s="24"/>
      <c r="F217" s="25" t="s">
        <v>6</v>
      </c>
      <c r="G217" s="153">
        <v>667</v>
      </c>
      <c r="H217" s="56">
        <f t="shared" si="10"/>
        <v>787.06</v>
      </c>
      <c r="I217" s="52">
        <f t="shared" si="9"/>
        <v>747.707</v>
      </c>
    </row>
    <row r="218" spans="1:9" ht="12.75">
      <c r="A218" s="1"/>
      <c r="B218" s="2">
        <v>12</v>
      </c>
      <c r="C218" s="24" t="s">
        <v>523</v>
      </c>
      <c r="D218" s="25">
        <v>10</v>
      </c>
      <c r="E218" s="24"/>
      <c r="F218" s="25" t="s">
        <v>7</v>
      </c>
      <c r="G218" s="153">
        <v>30</v>
      </c>
      <c r="H218" s="56">
        <f>G218+(G218*10%)</f>
        <v>33</v>
      </c>
      <c r="I218" s="52">
        <f t="shared" si="9"/>
        <v>31.35</v>
      </c>
    </row>
    <row r="219" spans="1:9" ht="12.75">
      <c r="A219" s="1"/>
      <c r="B219" s="2">
        <v>13</v>
      </c>
      <c r="C219" s="22" t="s">
        <v>190</v>
      </c>
      <c r="D219" s="23">
        <v>18</v>
      </c>
      <c r="E219" s="22"/>
      <c r="F219" s="23" t="s">
        <v>7</v>
      </c>
      <c r="G219" s="153">
        <v>68.8</v>
      </c>
      <c r="H219" s="56">
        <f t="shared" si="10"/>
        <v>81.184</v>
      </c>
      <c r="I219" s="52">
        <f t="shared" si="9"/>
        <v>77.1248</v>
      </c>
    </row>
    <row r="220" spans="1:9" ht="12.75">
      <c r="A220" s="1"/>
      <c r="B220" s="2">
        <v>14</v>
      </c>
      <c r="C220" s="24" t="s">
        <v>93</v>
      </c>
      <c r="D220" s="25">
        <v>18</v>
      </c>
      <c r="E220" s="24"/>
      <c r="F220" s="25" t="s">
        <v>9</v>
      </c>
      <c r="G220" s="153">
        <v>220</v>
      </c>
      <c r="H220" s="56">
        <f t="shared" si="10"/>
        <v>259.6</v>
      </c>
      <c r="I220" s="52">
        <f t="shared" si="9"/>
        <v>246.62000000000003</v>
      </c>
    </row>
    <row r="221" spans="1:9" ht="12.75">
      <c r="A221" s="1"/>
      <c r="B221" s="2">
        <v>15</v>
      </c>
      <c r="C221" s="24" t="s">
        <v>160</v>
      </c>
      <c r="D221" s="25">
        <v>18</v>
      </c>
      <c r="E221" s="24"/>
      <c r="F221" s="25" t="s">
        <v>151</v>
      </c>
      <c r="G221" s="153">
        <v>55</v>
      </c>
      <c r="H221" s="56">
        <f t="shared" si="10"/>
        <v>64.9</v>
      </c>
      <c r="I221" s="52">
        <f t="shared" si="9"/>
        <v>61.65500000000001</v>
      </c>
    </row>
    <row r="222" spans="1:9" ht="12.75">
      <c r="A222" s="1"/>
      <c r="B222" s="2">
        <v>16</v>
      </c>
      <c r="C222" s="24" t="s">
        <v>175</v>
      </c>
      <c r="D222" s="25">
        <v>18</v>
      </c>
      <c r="E222" s="24"/>
      <c r="F222" s="25" t="s">
        <v>9</v>
      </c>
      <c r="G222" s="153">
        <v>590</v>
      </c>
      <c r="H222" s="56">
        <f t="shared" si="10"/>
        <v>696.2</v>
      </c>
      <c r="I222" s="52">
        <f t="shared" si="9"/>
        <v>661.3900000000001</v>
      </c>
    </row>
    <row r="223" spans="1:9" ht="12.75">
      <c r="A223" s="1"/>
      <c r="B223" s="2">
        <v>17</v>
      </c>
      <c r="C223" s="24" t="s">
        <v>94</v>
      </c>
      <c r="D223" s="25">
        <v>18</v>
      </c>
      <c r="E223" s="24"/>
      <c r="F223" s="25" t="s">
        <v>6</v>
      </c>
      <c r="G223" s="153">
        <v>406.8</v>
      </c>
      <c r="H223" s="56">
        <f t="shared" si="10"/>
        <v>480.024</v>
      </c>
      <c r="I223" s="52">
        <f t="shared" si="9"/>
        <v>456.0228</v>
      </c>
    </row>
    <row r="224" spans="1:9" ht="12.75">
      <c r="A224" s="1"/>
      <c r="B224" s="2">
        <v>18</v>
      </c>
      <c r="C224" s="24" t="s">
        <v>95</v>
      </c>
      <c r="D224" s="25">
        <v>18</v>
      </c>
      <c r="E224" s="24"/>
      <c r="F224" s="25" t="s">
        <v>6</v>
      </c>
      <c r="G224" s="153">
        <v>555</v>
      </c>
      <c r="H224" s="56">
        <f t="shared" si="10"/>
        <v>654.9</v>
      </c>
      <c r="I224" s="52">
        <f t="shared" si="9"/>
        <v>622.155</v>
      </c>
    </row>
    <row r="225" spans="1:9" ht="12.75">
      <c r="A225" s="1"/>
      <c r="B225" s="2">
        <v>19</v>
      </c>
      <c r="C225" s="24" t="s">
        <v>177</v>
      </c>
      <c r="D225" s="25">
        <v>18</v>
      </c>
      <c r="E225" s="24"/>
      <c r="F225" s="25" t="s">
        <v>9</v>
      </c>
      <c r="G225" s="153">
        <v>52</v>
      </c>
      <c r="H225" s="56">
        <f t="shared" si="10"/>
        <v>61.36</v>
      </c>
      <c r="I225" s="52">
        <f t="shared" si="9"/>
        <v>58.292</v>
      </c>
    </row>
    <row r="226" spans="1:9" ht="12.75">
      <c r="A226" s="1"/>
      <c r="B226" s="2">
        <v>20</v>
      </c>
      <c r="C226" s="24" t="s">
        <v>441</v>
      </c>
      <c r="D226" s="25">
        <v>18</v>
      </c>
      <c r="E226" s="24"/>
      <c r="F226" s="25" t="s">
        <v>6</v>
      </c>
      <c r="G226" s="153">
        <v>393</v>
      </c>
      <c r="H226" s="56">
        <f t="shared" si="10"/>
        <v>463.74</v>
      </c>
      <c r="I226" s="52">
        <f t="shared" si="9"/>
        <v>440.553</v>
      </c>
    </row>
    <row r="227" spans="1:9" ht="12.75">
      <c r="A227" s="1"/>
      <c r="B227" s="2">
        <v>21</v>
      </c>
      <c r="C227" s="24" t="s">
        <v>421</v>
      </c>
      <c r="D227" s="25">
        <v>18</v>
      </c>
      <c r="E227" s="24"/>
      <c r="F227" s="25" t="s">
        <v>6</v>
      </c>
      <c r="G227" s="153">
        <v>808.5</v>
      </c>
      <c r="H227" s="56">
        <f t="shared" si="10"/>
        <v>954.03</v>
      </c>
      <c r="I227" s="52">
        <f t="shared" si="9"/>
        <v>906.3285</v>
      </c>
    </row>
    <row r="228" spans="1:9" ht="12.75">
      <c r="A228" s="1"/>
      <c r="B228" s="2">
        <v>22</v>
      </c>
      <c r="C228" s="24" t="s">
        <v>96</v>
      </c>
      <c r="D228" s="25">
        <v>18</v>
      </c>
      <c r="E228" s="24"/>
      <c r="F228" s="25" t="s">
        <v>6</v>
      </c>
      <c r="G228" s="153">
        <v>109</v>
      </c>
      <c r="H228" s="56">
        <f t="shared" si="10"/>
        <v>128.62</v>
      </c>
      <c r="I228" s="52">
        <f t="shared" si="9"/>
        <v>122.18900000000001</v>
      </c>
    </row>
    <row r="229" spans="1:9" ht="12.75">
      <c r="A229" s="1"/>
      <c r="B229" s="2">
        <v>23</v>
      </c>
      <c r="C229" s="24" t="s">
        <v>159</v>
      </c>
      <c r="D229" s="25">
        <v>18</v>
      </c>
      <c r="E229" s="24"/>
      <c r="F229" s="25" t="s">
        <v>5</v>
      </c>
      <c r="G229" s="153">
        <v>186</v>
      </c>
      <c r="H229" s="56">
        <f t="shared" si="10"/>
        <v>219.48</v>
      </c>
      <c r="I229" s="52">
        <f t="shared" si="9"/>
        <v>208.506</v>
      </c>
    </row>
    <row r="230" spans="1:9" ht="12.75">
      <c r="A230" s="1"/>
      <c r="B230" s="2">
        <v>24</v>
      </c>
      <c r="C230" s="24" t="s">
        <v>97</v>
      </c>
      <c r="D230" s="25">
        <v>18</v>
      </c>
      <c r="E230" s="24"/>
      <c r="F230" s="25" t="s">
        <v>6</v>
      </c>
      <c r="G230" s="153">
        <v>620</v>
      </c>
      <c r="H230" s="56">
        <f t="shared" si="10"/>
        <v>731.6</v>
      </c>
      <c r="I230" s="52">
        <f t="shared" si="9"/>
        <v>695.02</v>
      </c>
    </row>
    <row r="231" spans="1:9" ht="12.75">
      <c r="A231" s="1"/>
      <c r="B231" s="2">
        <v>25</v>
      </c>
      <c r="C231" s="24" t="s">
        <v>108</v>
      </c>
      <c r="D231" s="25">
        <v>18</v>
      </c>
      <c r="E231" s="24"/>
      <c r="F231" s="25" t="s">
        <v>6</v>
      </c>
      <c r="G231" s="153">
        <v>220.15</v>
      </c>
      <c r="H231" s="56">
        <f t="shared" si="10"/>
        <v>259.777</v>
      </c>
      <c r="I231" s="52">
        <f t="shared" si="9"/>
        <v>246.78814999999997</v>
      </c>
    </row>
    <row r="232" spans="1:9" ht="12.75">
      <c r="A232" s="1"/>
      <c r="B232" s="2">
        <v>26</v>
      </c>
      <c r="C232" s="24" t="s">
        <v>420</v>
      </c>
      <c r="D232" s="25">
        <v>18</v>
      </c>
      <c r="E232" s="24"/>
      <c r="F232" s="25" t="s">
        <v>9</v>
      </c>
      <c r="G232" s="153">
        <v>84</v>
      </c>
      <c r="H232" s="56">
        <f t="shared" si="10"/>
        <v>99.12</v>
      </c>
      <c r="I232" s="52">
        <f t="shared" si="9"/>
        <v>94.164</v>
      </c>
    </row>
    <row r="233" spans="1:9" ht="12.75">
      <c r="A233" s="1"/>
      <c r="B233" s="2">
        <v>27</v>
      </c>
      <c r="C233" s="24" t="s">
        <v>479</v>
      </c>
      <c r="D233" s="25">
        <v>10</v>
      </c>
      <c r="E233" s="24"/>
      <c r="F233" s="25" t="s">
        <v>8</v>
      </c>
      <c r="G233" s="153">
        <v>28</v>
      </c>
      <c r="H233" s="56">
        <f>G233+(G233*10%)</f>
        <v>30.8</v>
      </c>
      <c r="I233" s="52">
        <f t="shared" si="9"/>
        <v>29.26</v>
      </c>
    </row>
    <row r="234" spans="1:9" ht="12.75">
      <c r="A234" s="1"/>
      <c r="B234" s="2">
        <v>28</v>
      </c>
      <c r="C234" s="24" t="s">
        <v>564</v>
      </c>
      <c r="D234" s="25">
        <v>18</v>
      </c>
      <c r="E234" s="51" t="s">
        <v>563</v>
      </c>
      <c r="F234" s="25" t="s">
        <v>6</v>
      </c>
      <c r="G234" s="153">
        <v>375</v>
      </c>
      <c r="H234" s="56">
        <f>G234+(G234*18%)</f>
        <v>442.5</v>
      </c>
      <c r="I234" s="52">
        <f t="shared" si="9"/>
        <v>420.375</v>
      </c>
    </row>
    <row r="235" spans="1:9" ht="12.75">
      <c r="A235" s="1"/>
      <c r="B235" s="2">
        <v>29</v>
      </c>
      <c r="C235" s="24" t="s">
        <v>153</v>
      </c>
      <c r="D235" s="25">
        <v>18</v>
      </c>
      <c r="E235" s="24"/>
      <c r="F235" s="25" t="s">
        <v>6</v>
      </c>
      <c r="G235" s="153">
        <v>86.95</v>
      </c>
      <c r="H235" s="56">
        <f t="shared" si="10"/>
        <v>102.601</v>
      </c>
      <c r="I235" s="52">
        <f t="shared" si="9"/>
        <v>97.47095</v>
      </c>
    </row>
    <row r="236" spans="1:9" ht="36">
      <c r="A236" s="1"/>
      <c r="B236" s="2">
        <v>30</v>
      </c>
      <c r="C236" s="24" t="s">
        <v>422</v>
      </c>
      <c r="D236" s="25">
        <v>18</v>
      </c>
      <c r="E236" s="27" t="s">
        <v>621</v>
      </c>
      <c r="F236" s="25" t="s">
        <v>151</v>
      </c>
      <c r="G236" s="153">
        <v>880</v>
      </c>
      <c r="H236" s="56">
        <f t="shared" si="10"/>
        <v>1038.4</v>
      </c>
      <c r="I236" s="52">
        <f t="shared" si="9"/>
        <v>986.4800000000001</v>
      </c>
    </row>
    <row r="237" spans="1:9" ht="12.75">
      <c r="A237" s="1"/>
      <c r="B237" s="2">
        <v>31</v>
      </c>
      <c r="C237" s="24" t="s">
        <v>165</v>
      </c>
      <c r="D237" s="25">
        <v>18</v>
      </c>
      <c r="E237" s="24"/>
      <c r="F237" s="25" t="s">
        <v>6</v>
      </c>
      <c r="G237" s="153">
        <v>67.4</v>
      </c>
      <c r="H237" s="56">
        <f t="shared" si="10"/>
        <v>79.53200000000001</v>
      </c>
      <c r="I237" s="52">
        <f t="shared" si="9"/>
        <v>75.5554</v>
      </c>
    </row>
    <row r="238" spans="1:9" ht="12.75">
      <c r="A238" s="1"/>
      <c r="B238" s="2">
        <v>32</v>
      </c>
      <c r="C238" s="24" t="s">
        <v>107</v>
      </c>
      <c r="D238" s="25">
        <v>18</v>
      </c>
      <c r="E238" s="24"/>
      <c r="F238" s="25" t="s">
        <v>9</v>
      </c>
      <c r="G238" s="153">
        <v>136</v>
      </c>
      <c r="H238" s="56">
        <f t="shared" si="10"/>
        <v>160.48</v>
      </c>
      <c r="I238" s="52">
        <f t="shared" si="9"/>
        <v>152.456</v>
      </c>
    </row>
    <row r="239" spans="1:9" ht="12.75">
      <c r="A239" s="1"/>
      <c r="B239" s="2">
        <v>33</v>
      </c>
      <c r="C239" s="24" t="s">
        <v>603</v>
      </c>
      <c r="D239" s="25">
        <v>18</v>
      </c>
      <c r="E239" s="24"/>
      <c r="F239" s="25" t="s">
        <v>5</v>
      </c>
      <c r="G239" s="153">
        <v>74</v>
      </c>
      <c r="H239" s="56">
        <f t="shared" si="10"/>
        <v>87.32</v>
      </c>
      <c r="I239" s="52">
        <f t="shared" si="9"/>
        <v>82.954</v>
      </c>
    </row>
    <row r="240" spans="1:9" ht="12.75">
      <c r="A240" s="1"/>
      <c r="B240" s="2">
        <v>34</v>
      </c>
      <c r="C240" s="24" t="s">
        <v>561</v>
      </c>
      <c r="D240" s="25">
        <v>10</v>
      </c>
      <c r="E240" s="24"/>
      <c r="F240" s="25" t="s">
        <v>6</v>
      </c>
      <c r="G240" s="153">
        <v>9.5</v>
      </c>
      <c r="H240" s="56">
        <f>G240+(G240*10%)</f>
        <v>10.45</v>
      </c>
      <c r="I240" s="52">
        <f t="shared" si="9"/>
        <v>9.927499999999998</v>
      </c>
    </row>
    <row r="241" spans="1:9" ht="12.75">
      <c r="A241" s="1"/>
      <c r="B241" s="2">
        <v>35</v>
      </c>
      <c r="C241" s="24" t="s">
        <v>98</v>
      </c>
      <c r="D241" s="25">
        <v>10</v>
      </c>
      <c r="E241" s="24"/>
      <c r="F241" s="25" t="s">
        <v>6</v>
      </c>
      <c r="G241" s="153">
        <v>43.65</v>
      </c>
      <c r="H241" s="56">
        <f>G241+(G241*10%)</f>
        <v>48.015</v>
      </c>
      <c r="I241" s="52">
        <f t="shared" si="9"/>
        <v>45.61425</v>
      </c>
    </row>
    <row r="242" spans="1:9" ht="12.75">
      <c r="A242" s="1"/>
      <c r="B242" s="2">
        <v>36</v>
      </c>
      <c r="C242" s="24" t="s">
        <v>161</v>
      </c>
      <c r="D242" s="25">
        <v>18</v>
      </c>
      <c r="E242" s="24"/>
      <c r="F242" s="25" t="s">
        <v>6</v>
      </c>
      <c r="G242" s="153">
        <v>40</v>
      </c>
      <c r="H242" s="56">
        <f t="shared" si="10"/>
        <v>47.2</v>
      </c>
      <c r="I242" s="52">
        <f t="shared" si="9"/>
        <v>44.84</v>
      </c>
    </row>
    <row r="243" spans="1:9" ht="12.75">
      <c r="A243" s="1"/>
      <c r="B243" s="2">
        <v>37</v>
      </c>
      <c r="C243" s="24" t="s">
        <v>162</v>
      </c>
      <c r="D243" s="25">
        <v>18</v>
      </c>
      <c r="E243" s="24"/>
      <c r="F243" s="25" t="s">
        <v>6</v>
      </c>
      <c r="G243" s="153">
        <v>40</v>
      </c>
      <c r="H243" s="56">
        <f t="shared" si="10"/>
        <v>47.2</v>
      </c>
      <c r="I243" s="52">
        <f t="shared" si="9"/>
        <v>44.84</v>
      </c>
    </row>
    <row r="244" spans="1:9" ht="12.75">
      <c r="A244" s="1"/>
      <c r="B244" s="2">
        <v>38</v>
      </c>
      <c r="C244" s="24" t="s">
        <v>99</v>
      </c>
      <c r="D244" s="25">
        <v>18</v>
      </c>
      <c r="E244" s="24"/>
      <c r="F244" s="25" t="s">
        <v>9</v>
      </c>
      <c r="G244" s="153">
        <v>72</v>
      </c>
      <c r="H244" s="56">
        <f t="shared" si="10"/>
        <v>84.96</v>
      </c>
      <c r="I244" s="52">
        <f t="shared" si="9"/>
        <v>80.71199999999999</v>
      </c>
    </row>
    <row r="245" spans="1:9" ht="12.75">
      <c r="A245" s="1"/>
      <c r="B245" s="2">
        <v>39</v>
      </c>
      <c r="C245" s="24" t="s">
        <v>459</v>
      </c>
      <c r="D245" s="25">
        <v>10</v>
      </c>
      <c r="E245" s="24"/>
      <c r="F245" s="25" t="s">
        <v>7</v>
      </c>
      <c r="G245" s="153">
        <v>87.5</v>
      </c>
      <c r="H245" s="56">
        <f>G245+(G245*10%)</f>
        <v>96.25</v>
      </c>
      <c r="I245" s="52">
        <f t="shared" si="9"/>
        <v>91.4375</v>
      </c>
    </row>
    <row r="246" spans="1:9" ht="24">
      <c r="A246" s="1"/>
      <c r="B246" s="2">
        <v>40</v>
      </c>
      <c r="C246" s="27" t="s">
        <v>524</v>
      </c>
      <c r="D246" s="49">
        <v>18</v>
      </c>
      <c r="E246" s="24"/>
      <c r="F246" s="25" t="s">
        <v>8</v>
      </c>
      <c r="G246" s="153">
        <v>985</v>
      </c>
      <c r="H246" s="56">
        <f t="shared" si="10"/>
        <v>1162.3</v>
      </c>
      <c r="I246" s="52">
        <f t="shared" si="9"/>
        <v>1104.185</v>
      </c>
    </row>
    <row r="247" spans="1:9" ht="36">
      <c r="A247" s="1"/>
      <c r="B247" s="2">
        <v>41</v>
      </c>
      <c r="C247" s="27" t="s">
        <v>525</v>
      </c>
      <c r="D247" s="49">
        <v>18</v>
      </c>
      <c r="E247" s="24"/>
      <c r="F247" s="25" t="s">
        <v>8</v>
      </c>
      <c r="G247" s="153">
        <v>1710</v>
      </c>
      <c r="H247" s="56">
        <f t="shared" si="10"/>
        <v>2017.8</v>
      </c>
      <c r="I247" s="52">
        <f t="shared" si="9"/>
        <v>1916.9099999999999</v>
      </c>
    </row>
    <row r="248" spans="1:9" ht="12.75">
      <c r="A248" s="1"/>
      <c r="B248" s="2">
        <v>42</v>
      </c>
      <c r="C248" s="24" t="s">
        <v>526</v>
      </c>
      <c r="D248" s="25">
        <v>18</v>
      </c>
      <c r="E248" s="24"/>
      <c r="F248" s="25" t="s">
        <v>9</v>
      </c>
      <c r="G248" s="153">
        <v>75.6</v>
      </c>
      <c r="H248" s="56">
        <f t="shared" si="10"/>
        <v>89.208</v>
      </c>
      <c r="I248" s="52">
        <f t="shared" si="9"/>
        <v>84.7476</v>
      </c>
    </row>
    <row r="249" spans="1:9" ht="12.75">
      <c r="A249" s="1"/>
      <c r="B249" s="2">
        <v>43</v>
      </c>
      <c r="C249" s="24" t="s">
        <v>100</v>
      </c>
      <c r="D249" s="25">
        <v>18</v>
      </c>
      <c r="E249" s="24"/>
      <c r="F249" s="25" t="s">
        <v>6</v>
      </c>
      <c r="G249" s="153">
        <v>147.5</v>
      </c>
      <c r="H249" s="56">
        <f t="shared" si="10"/>
        <v>174.05</v>
      </c>
      <c r="I249" s="52">
        <f t="shared" si="9"/>
        <v>165.34750000000003</v>
      </c>
    </row>
    <row r="250" spans="1:9" ht="12.75">
      <c r="A250" s="1"/>
      <c r="B250" s="2">
        <v>44</v>
      </c>
      <c r="C250" s="24" t="s">
        <v>460</v>
      </c>
      <c r="D250" s="25">
        <v>10</v>
      </c>
      <c r="E250" s="24"/>
      <c r="F250" s="25" t="s">
        <v>6</v>
      </c>
      <c r="G250" s="153">
        <v>10.2</v>
      </c>
      <c r="H250" s="56">
        <f aca="true" t="shared" si="11" ref="H250:H260">G250+(G250*10%)</f>
        <v>11.219999999999999</v>
      </c>
      <c r="I250" s="52">
        <f t="shared" si="9"/>
        <v>10.658999999999999</v>
      </c>
    </row>
    <row r="251" spans="1:9" ht="12.75">
      <c r="A251" s="1"/>
      <c r="B251" s="2">
        <v>45</v>
      </c>
      <c r="C251" s="24" t="s">
        <v>461</v>
      </c>
      <c r="D251" s="25">
        <v>10</v>
      </c>
      <c r="E251" s="24"/>
      <c r="F251" s="25" t="s">
        <v>6</v>
      </c>
      <c r="G251" s="153">
        <v>15.3</v>
      </c>
      <c r="H251" s="56">
        <f t="shared" si="11"/>
        <v>16.830000000000002</v>
      </c>
      <c r="I251" s="52">
        <f t="shared" si="9"/>
        <v>15.988500000000002</v>
      </c>
    </row>
    <row r="252" spans="1:9" ht="12.75">
      <c r="A252" s="1"/>
      <c r="B252" s="2">
        <v>46</v>
      </c>
      <c r="C252" s="24" t="s">
        <v>527</v>
      </c>
      <c r="D252" s="25">
        <v>10</v>
      </c>
      <c r="E252" s="24"/>
      <c r="F252" s="25" t="s">
        <v>6</v>
      </c>
      <c r="G252" s="153">
        <v>61.95</v>
      </c>
      <c r="H252" s="56">
        <f t="shared" si="11"/>
        <v>68.14500000000001</v>
      </c>
      <c r="I252" s="52">
        <f t="shared" si="9"/>
        <v>64.73775</v>
      </c>
    </row>
    <row r="253" spans="1:9" ht="12.75">
      <c r="A253" s="1"/>
      <c r="B253" s="2">
        <v>47</v>
      </c>
      <c r="C253" s="24" t="s">
        <v>462</v>
      </c>
      <c r="D253" s="25">
        <v>10</v>
      </c>
      <c r="E253" s="24"/>
      <c r="F253" s="25" t="s">
        <v>6</v>
      </c>
      <c r="G253" s="153">
        <v>21.15</v>
      </c>
      <c r="H253" s="56">
        <f t="shared" si="11"/>
        <v>23.264999999999997</v>
      </c>
      <c r="I253" s="52">
        <f t="shared" si="9"/>
        <v>22.101749999999996</v>
      </c>
    </row>
    <row r="254" spans="1:9" ht="12.75">
      <c r="A254" s="1"/>
      <c r="B254" s="2">
        <v>48</v>
      </c>
      <c r="C254" s="24" t="s">
        <v>463</v>
      </c>
      <c r="D254" s="25">
        <v>10</v>
      </c>
      <c r="E254" s="24"/>
      <c r="F254" s="25" t="s">
        <v>6</v>
      </c>
      <c r="G254" s="153">
        <v>11.32</v>
      </c>
      <c r="H254" s="56">
        <f t="shared" si="11"/>
        <v>12.452</v>
      </c>
      <c r="I254" s="52">
        <f t="shared" si="9"/>
        <v>11.8294</v>
      </c>
    </row>
    <row r="255" spans="1:9" ht="12.75">
      <c r="A255" s="1"/>
      <c r="B255" s="2">
        <v>49</v>
      </c>
      <c r="C255" s="24" t="s">
        <v>243</v>
      </c>
      <c r="D255" s="25">
        <v>10</v>
      </c>
      <c r="E255" s="24"/>
      <c r="F255" s="25" t="s">
        <v>6</v>
      </c>
      <c r="G255" s="153">
        <v>32.15</v>
      </c>
      <c r="H255" s="56">
        <f t="shared" si="11"/>
        <v>35.364999999999995</v>
      </c>
      <c r="I255" s="52">
        <f t="shared" si="9"/>
        <v>33.59674999999999</v>
      </c>
    </row>
    <row r="256" spans="1:9" ht="24">
      <c r="A256" s="1"/>
      <c r="B256" s="2">
        <v>50</v>
      </c>
      <c r="C256" s="27" t="s">
        <v>464</v>
      </c>
      <c r="D256" s="49">
        <v>10</v>
      </c>
      <c r="E256" s="24"/>
      <c r="F256" s="25" t="s">
        <v>6</v>
      </c>
      <c r="G256" s="153">
        <v>10.2</v>
      </c>
      <c r="H256" s="56">
        <f t="shared" si="11"/>
        <v>11.219999999999999</v>
      </c>
      <c r="I256" s="52">
        <f t="shared" si="9"/>
        <v>10.658999999999999</v>
      </c>
    </row>
    <row r="257" spans="1:9" ht="12.75">
      <c r="A257" s="1"/>
      <c r="B257" s="2">
        <v>51</v>
      </c>
      <c r="C257" s="24" t="s">
        <v>465</v>
      </c>
      <c r="D257" s="25">
        <v>10</v>
      </c>
      <c r="E257" s="24"/>
      <c r="F257" s="25" t="s">
        <v>6</v>
      </c>
      <c r="G257" s="153">
        <v>11.22</v>
      </c>
      <c r="H257" s="56">
        <f t="shared" si="11"/>
        <v>12.342</v>
      </c>
      <c r="I257" s="52">
        <f t="shared" si="9"/>
        <v>11.7249</v>
      </c>
    </row>
    <row r="258" spans="1:9" ht="12.75">
      <c r="A258" s="1"/>
      <c r="B258" s="2">
        <v>52</v>
      </c>
      <c r="C258" s="24" t="s">
        <v>528</v>
      </c>
      <c r="D258" s="25">
        <v>10</v>
      </c>
      <c r="E258" s="24"/>
      <c r="F258" s="25" t="s">
        <v>6</v>
      </c>
      <c r="G258" s="153">
        <v>14.09</v>
      </c>
      <c r="H258" s="56">
        <f t="shared" si="11"/>
        <v>15.499</v>
      </c>
      <c r="I258" s="52">
        <f t="shared" si="9"/>
        <v>14.72405</v>
      </c>
    </row>
    <row r="259" spans="1:9" ht="12.75">
      <c r="A259" s="1"/>
      <c r="B259" s="2">
        <v>53</v>
      </c>
      <c r="C259" s="22" t="s">
        <v>134</v>
      </c>
      <c r="D259" s="23">
        <v>10</v>
      </c>
      <c r="E259" s="22"/>
      <c r="F259" s="25" t="s">
        <v>6</v>
      </c>
      <c r="G259" s="153">
        <v>10.38</v>
      </c>
      <c r="H259" s="56">
        <f t="shared" si="11"/>
        <v>11.418000000000001</v>
      </c>
      <c r="I259" s="52">
        <f t="shared" si="9"/>
        <v>10.847100000000001</v>
      </c>
    </row>
    <row r="260" spans="1:9" ht="12.75">
      <c r="A260" s="1"/>
      <c r="B260" s="2">
        <v>54</v>
      </c>
      <c r="C260" s="24" t="s">
        <v>529</v>
      </c>
      <c r="D260" s="25">
        <v>10</v>
      </c>
      <c r="E260" s="24"/>
      <c r="F260" s="25" t="s">
        <v>9</v>
      </c>
      <c r="G260" s="153">
        <v>1595</v>
      </c>
      <c r="H260" s="56">
        <f t="shared" si="11"/>
        <v>1754.5</v>
      </c>
      <c r="I260" s="52">
        <f t="shared" si="9"/>
        <v>1666.775</v>
      </c>
    </row>
    <row r="261" spans="1:9" ht="12.75">
      <c r="A261" s="1"/>
      <c r="B261" s="2">
        <v>55</v>
      </c>
      <c r="C261" s="24" t="s">
        <v>426</v>
      </c>
      <c r="D261" s="25">
        <v>18</v>
      </c>
      <c r="E261" s="24" t="s">
        <v>427</v>
      </c>
      <c r="F261" s="25" t="s">
        <v>6</v>
      </c>
      <c r="G261" s="153">
        <v>341.5</v>
      </c>
      <c r="H261" s="56">
        <f>G261+(G261*18%)</f>
        <v>402.97</v>
      </c>
      <c r="I261" s="52">
        <f t="shared" si="9"/>
        <v>382.8215</v>
      </c>
    </row>
    <row r="262" spans="1:9" ht="12.75">
      <c r="A262" s="1"/>
      <c r="B262" s="2">
        <v>56</v>
      </c>
      <c r="C262" s="24" t="s">
        <v>562</v>
      </c>
      <c r="D262" s="25">
        <v>10</v>
      </c>
      <c r="E262" s="24"/>
      <c r="F262" s="25" t="s">
        <v>7</v>
      </c>
      <c r="G262" s="153">
        <v>273</v>
      </c>
      <c r="H262" s="56">
        <f>G262+(G262*10%)</f>
        <v>300.3</v>
      </c>
      <c r="I262" s="52">
        <f t="shared" si="9"/>
        <v>285.285</v>
      </c>
    </row>
    <row r="263" spans="1:9" ht="12.75">
      <c r="A263" s="1"/>
      <c r="B263" s="2">
        <v>57</v>
      </c>
      <c r="C263" s="24" t="s">
        <v>101</v>
      </c>
      <c r="D263" s="25">
        <v>18</v>
      </c>
      <c r="E263" s="24"/>
      <c r="F263" s="25" t="s">
        <v>6</v>
      </c>
      <c r="G263" s="153">
        <v>328</v>
      </c>
      <c r="H263" s="56">
        <f t="shared" si="10"/>
        <v>387.04</v>
      </c>
      <c r="I263" s="52">
        <f aca="true" t="shared" si="12" ref="I263:I325">H263-(H263*5%)</f>
        <v>367.688</v>
      </c>
    </row>
    <row r="264" spans="1:9" ht="12.75">
      <c r="A264" s="1"/>
      <c r="B264" s="2">
        <v>58</v>
      </c>
      <c r="C264" s="24" t="s">
        <v>102</v>
      </c>
      <c r="D264" s="25">
        <v>18</v>
      </c>
      <c r="E264" s="24"/>
      <c r="F264" s="25" t="s">
        <v>6</v>
      </c>
      <c r="G264" s="153">
        <v>36.6</v>
      </c>
      <c r="H264" s="56">
        <f t="shared" si="10"/>
        <v>43.188</v>
      </c>
      <c r="I264" s="52">
        <f t="shared" si="12"/>
        <v>41.028600000000004</v>
      </c>
    </row>
    <row r="265" spans="1:9" ht="12.75">
      <c r="A265" s="1"/>
      <c r="B265" s="2">
        <v>59</v>
      </c>
      <c r="C265" s="24" t="s">
        <v>103</v>
      </c>
      <c r="D265" s="25">
        <v>18</v>
      </c>
      <c r="E265" s="24"/>
      <c r="F265" s="25" t="s">
        <v>6</v>
      </c>
      <c r="G265" s="153">
        <v>26.2</v>
      </c>
      <c r="H265" s="56">
        <f t="shared" si="10"/>
        <v>30.915999999999997</v>
      </c>
      <c r="I265" s="52">
        <f t="shared" si="12"/>
        <v>29.370199999999997</v>
      </c>
    </row>
    <row r="266" spans="1:9" ht="12.75">
      <c r="A266" s="1"/>
      <c r="B266" s="2">
        <v>60</v>
      </c>
      <c r="C266" s="24" t="s">
        <v>481</v>
      </c>
      <c r="D266" s="25">
        <v>10</v>
      </c>
      <c r="E266" s="24" t="s">
        <v>423</v>
      </c>
      <c r="F266" s="25" t="s">
        <v>7</v>
      </c>
      <c r="G266" s="153">
        <v>174.4</v>
      </c>
      <c r="H266" s="56">
        <f>G266+(G266*10%)</f>
        <v>191.84</v>
      </c>
      <c r="I266" s="52">
        <f t="shared" si="12"/>
        <v>182.248</v>
      </c>
    </row>
    <row r="267" spans="1:9" ht="12.75">
      <c r="A267" s="1"/>
      <c r="B267" s="2">
        <v>61</v>
      </c>
      <c r="C267" s="24" t="s">
        <v>480</v>
      </c>
      <c r="D267" s="25">
        <v>10</v>
      </c>
      <c r="E267" s="24"/>
      <c r="F267" s="25" t="s">
        <v>8</v>
      </c>
      <c r="G267" s="153">
        <v>59</v>
      </c>
      <c r="H267" s="56">
        <f>G267+(G267*10%)</f>
        <v>64.9</v>
      </c>
      <c r="I267" s="52">
        <f t="shared" si="12"/>
        <v>61.65500000000001</v>
      </c>
    </row>
    <row r="268" spans="1:9" ht="12.75">
      <c r="A268" s="1"/>
      <c r="B268" s="2">
        <v>62</v>
      </c>
      <c r="C268" s="24" t="s">
        <v>419</v>
      </c>
      <c r="D268" s="25">
        <v>18</v>
      </c>
      <c r="E268" s="24"/>
      <c r="F268" s="25" t="s">
        <v>6</v>
      </c>
      <c r="G268" s="153">
        <v>359</v>
      </c>
      <c r="H268" s="56">
        <f>G268+(G268*18%)</f>
        <v>423.62</v>
      </c>
      <c r="I268" s="52">
        <f t="shared" si="12"/>
        <v>402.439</v>
      </c>
    </row>
    <row r="269" spans="1:9" ht="12.75">
      <c r="A269" s="1"/>
      <c r="B269" s="2">
        <v>63</v>
      </c>
      <c r="C269" s="24" t="s">
        <v>424</v>
      </c>
      <c r="D269" s="25">
        <v>18</v>
      </c>
      <c r="E269" s="24" t="s">
        <v>425</v>
      </c>
      <c r="F269" s="25" t="s">
        <v>6</v>
      </c>
      <c r="G269" s="153">
        <v>500</v>
      </c>
      <c r="H269" s="56">
        <f t="shared" si="10"/>
        <v>590</v>
      </c>
      <c r="I269" s="52">
        <f t="shared" si="12"/>
        <v>560.5</v>
      </c>
    </row>
    <row r="270" spans="1:9" ht="12.75">
      <c r="A270" s="1"/>
      <c r="B270" s="2">
        <v>64</v>
      </c>
      <c r="C270" s="24" t="s">
        <v>260</v>
      </c>
      <c r="D270" s="25">
        <v>18</v>
      </c>
      <c r="E270" s="24"/>
      <c r="F270" s="25" t="s">
        <v>6</v>
      </c>
      <c r="G270" s="153">
        <v>316</v>
      </c>
      <c r="H270" s="56">
        <f t="shared" si="10"/>
        <v>372.88</v>
      </c>
      <c r="I270" s="52">
        <f t="shared" si="12"/>
        <v>354.236</v>
      </c>
    </row>
    <row r="271" spans="1:9" ht="12.75">
      <c r="A271" s="1"/>
      <c r="B271" s="2">
        <v>65</v>
      </c>
      <c r="C271" s="24" t="s">
        <v>104</v>
      </c>
      <c r="D271" s="25">
        <v>18</v>
      </c>
      <c r="E271" s="24"/>
      <c r="F271" s="25" t="s">
        <v>7</v>
      </c>
      <c r="G271" s="153">
        <v>95</v>
      </c>
      <c r="H271" s="56">
        <f t="shared" si="10"/>
        <v>112.1</v>
      </c>
      <c r="I271" s="52">
        <f t="shared" si="12"/>
        <v>106.49499999999999</v>
      </c>
    </row>
    <row r="272" spans="1:9" ht="12.75">
      <c r="A272" s="1"/>
      <c r="B272" s="2">
        <v>66</v>
      </c>
      <c r="C272" s="24" t="s">
        <v>530</v>
      </c>
      <c r="D272" s="25">
        <v>10</v>
      </c>
      <c r="E272" s="24"/>
      <c r="F272" s="25" t="s">
        <v>7</v>
      </c>
      <c r="G272" s="153">
        <v>35</v>
      </c>
      <c r="H272" s="56">
        <f>G272+(G272*10%)</f>
        <v>38.5</v>
      </c>
      <c r="I272" s="60">
        <f t="shared" si="12"/>
        <v>36.575</v>
      </c>
    </row>
    <row r="273" spans="1:9" ht="24" customHeight="1">
      <c r="A273" s="6"/>
      <c r="B273" s="139"/>
      <c r="C273" s="63"/>
      <c r="D273" s="64"/>
      <c r="E273" s="131" t="s">
        <v>4</v>
      </c>
      <c r="F273" s="103"/>
      <c r="G273" s="156"/>
      <c r="H273" s="138"/>
      <c r="I273" s="135"/>
    </row>
    <row r="274" spans="1:9" ht="36">
      <c r="A274" s="1"/>
      <c r="B274" s="3">
        <v>1</v>
      </c>
      <c r="C274" s="32" t="s">
        <v>115</v>
      </c>
      <c r="D274" s="48">
        <v>18</v>
      </c>
      <c r="E274" s="33"/>
      <c r="F274" s="23" t="s">
        <v>32</v>
      </c>
      <c r="G274" s="153">
        <v>3389.5</v>
      </c>
      <c r="H274" s="56">
        <f>G274+(G274*18%)</f>
        <v>3999.61</v>
      </c>
      <c r="I274" s="61">
        <f t="shared" si="12"/>
        <v>3799.6295</v>
      </c>
    </row>
    <row r="275" spans="1:9" ht="12.75">
      <c r="A275" s="1"/>
      <c r="B275" s="3">
        <v>2</v>
      </c>
      <c r="C275" s="33" t="s">
        <v>116</v>
      </c>
      <c r="D275" s="48">
        <v>18</v>
      </c>
      <c r="E275" s="33"/>
      <c r="F275" s="23" t="s">
        <v>5</v>
      </c>
      <c r="G275" s="153">
        <v>1835</v>
      </c>
      <c r="H275" s="56">
        <f aca="true" t="shared" si="13" ref="H275:H289">G275+(G275*18%)</f>
        <v>2165.3</v>
      </c>
      <c r="I275" s="52">
        <f t="shared" si="12"/>
        <v>2057.0350000000003</v>
      </c>
    </row>
    <row r="276" spans="1:9" ht="12.75">
      <c r="A276" s="1"/>
      <c r="B276" s="3">
        <v>3</v>
      </c>
      <c r="C276" s="24" t="s">
        <v>117</v>
      </c>
      <c r="D276" s="48">
        <v>18</v>
      </c>
      <c r="E276" s="24"/>
      <c r="F276" s="25" t="s">
        <v>32</v>
      </c>
      <c r="G276" s="153">
        <v>2638</v>
      </c>
      <c r="H276" s="56">
        <f t="shared" si="13"/>
        <v>3112.84</v>
      </c>
      <c r="I276" s="52">
        <f t="shared" si="12"/>
        <v>2957.1980000000003</v>
      </c>
    </row>
    <row r="277" spans="1:9" ht="12.75">
      <c r="A277" s="1"/>
      <c r="B277" s="3">
        <v>4</v>
      </c>
      <c r="C277" s="33" t="s">
        <v>118</v>
      </c>
      <c r="D277" s="48">
        <v>18</v>
      </c>
      <c r="E277" s="33"/>
      <c r="F277" s="23" t="s">
        <v>32</v>
      </c>
      <c r="G277" s="153">
        <v>1635</v>
      </c>
      <c r="H277" s="56">
        <f t="shared" si="13"/>
        <v>1929.3</v>
      </c>
      <c r="I277" s="52">
        <f t="shared" si="12"/>
        <v>1832.835</v>
      </c>
    </row>
    <row r="278" spans="1:9" ht="12.75">
      <c r="A278" s="1"/>
      <c r="B278" s="3">
        <v>5</v>
      </c>
      <c r="C278" s="24" t="s">
        <v>119</v>
      </c>
      <c r="D278" s="48">
        <v>18</v>
      </c>
      <c r="E278" s="24"/>
      <c r="F278" s="23" t="s">
        <v>5</v>
      </c>
      <c r="G278" s="153">
        <v>1845</v>
      </c>
      <c r="H278" s="56">
        <f t="shared" si="13"/>
        <v>2177.1</v>
      </c>
      <c r="I278" s="52">
        <f t="shared" si="12"/>
        <v>2068.245</v>
      </c>
    </row>
    <row r="279" spans="1:9" ht="12.75">
      <c r="A279" s="1"/>
      <c r="B279" s="3">
        <v>6</v>
      </c>
      <c r="C279" s="24" t="s">
        <v>166</v>
      </c>
      <c r="D279" s="48">
        <v>18</v>
      </c>
      <c r="E279" s="24"/>
      <c r="F279" s="23" t="s">
        <v>32</v>
      </c>
      <c r="G279" s="153">
        <v>1665</v>
      </c>
      <c r="H279" s="56">
        <f t="shared" si="13"/>
        <v>1964.7</v>
      </c>
      <c r="I279" s="52">
        <f t="shared" si="12"/>
        <v>1866.4650000000001</v>
      </c>
    </row>
    <row r="280" spans="1:9" ht="12.75">
      <c r="A280" s="1"/>
      <c r="B280" s="3">
        <v>7</v>
      </c>
      <c r="C280" s="33" t="s">
        <v>225</v>
      </c>
      <c r="D280" s="48">
        <v>18</v>
      </c>
      <c r="E280" s="33"/>
      <c r="F280" s="23" t="s">
        <v>16</v>
      </c>
      <c r="G280" s="153">
        <v>40.82</v>
      </c>
      <c r="H280" s="56">
        <f t="shared" si="13"/>
        <v>48.1676</v>
      </c>
      <c r="I280" s="52">
        <f t="shared" si="12"/>
        <v>45.75922</v>
      </c>
    </row>
    <row r="281" spans="1:9" ht="12.75">
      <c r="A281" s="1"/>
      <c r="B281" s="3">
        <v>8</v>
      </c>
      <c r="C281" s="33" t="s">
        <v>120</v>
      </c>
      <c r="D281" s="48">
        <v>18</v>
      </c>
      <c r="E281" s="33"/>
      <c r="F281" s="23" t="s">
        <v>16</v>
      </c>
      <c r="G281" s="153">
        <v>32.7</v>
      </c>
      <c r="H281" s="56">
        <f t="shared" si="13"/>
        <v>38.586000000000006</v>
      </c>
      <c r="I281" s="52">
        <f t="shared" si="12"/>
        <v>36.65670000000001</v>
      </c>
    </row>
    <row r="282" spans="1:9" ht="12.75">
      <c r="A282" s="1"/>
      <c r="B282" s="3">
        <v>9</v>
      </c>
      <c r="C282" s="33" t="s">
        <v>244</v>
      </c>
      <c r="D282" s="48">
        <v>18</v>
      </c>
      <c r="E282" s="33"/>
      <c r="F282" s="23" t="s">
        <v>16</v>
      </c>
      <c r="G282" s="153">
        <v>28.92</v>
      </c>
      <c r="H282" s="56">
        <f t="shared" si="13"/>
        <v>34.125600000000006</v>
      </c>
      <c r="I282" s="52">
        <f t="shared" si="12"/>
        <v>32.419320000000006</v>
      </c>
    </row>
    <row r="283" spans="1:9" ht="36">
      <c r="A283" s="1"/>
      <c r="B283" s="3">
        <v>10</v>
      </c>
      <c r="C283" s="32" t="s">
        <v>121</v>
      </c>
      <c r="D283" s="48">
        <v>18</v>
      </c>
      <c r="E283" s="33"/>
      <c r="F283" s="23" t="s">
        <v>32</v>
      </c>
      <c r="G283" s="153">
        <v>9080</v>
      </c>
      <c r="H283" s="56">
        <f t="shared" si="13"/>
        <v>10714.4</v>
      </c>
      <c r="I283" s="52">
        <f t="shared" si="12"/>
        <v>10178.68</v>
      </c>
    </row>
    <row r="284" spans="1:9" ht="24">
      <c r="A284" s="1"/>
      <c r="B284" s="3">
        <v>11</v>
      </c>
      <c r="C284" s="32" t="s">
        <v>566</v>
      </c>
      <c r="D284" s="48">
        <v>18</v>
      </c>
      <c r="E284" s="33"/>
      <c r="F284" s="23" t="s">
        <v>6</v>
      </c>
      <c r="G284" s="153">
        <v>211.9</v>
      </c>
      <c r="H284" s="56">
        <f t="shared" si="13"/>
        <v>250.042</v>
      </c>
      <c r="I284" s="52">
        <f t="shared" si="12"/>
        <v>237.5399</v>
      </c>
    </row>
    <row r="285" spans="1:9" ht="48">
      <c r="A285" s="1"/>
      <c r="B285" s="3">
        <v>12</v>
      </c>
      <c r="C285" s="27" t="s">
        <v>443</v>
      </c>
      <c r="D285" s="48">
        <v>18</v>
      </c>
      <c r="E285" s="24"/>
      <c r="F285" s="25" t="s">
        <v>5</v>
      </c>
      <c r="G285" s="153">
        <v>2934</v>
      </c>
      <c r="H285" s="56">
        <f t="shared" si="13"/>
        <v>3462.12</v>
      </c>
      <c r="I285" s="52">
        <f t="shared" si="12"/>
        <v>3289.014</v>
      </c>
    </row>
    <row r="286" spans="1:9" ht="24">
      <c r="A286" s="1"/>
      <c r="B286" s="3">
        <v>13</v>
      </c>
      <c r="C286" s="27" t="s">
        <v>122</v>
      </c>
      <c r="D286" s="48">
        <v>18</v>
      </c>
      <c r="E286" s="24"/>
      <c r="F286" s="25" t="s">
        <v>139</v>
      </c>
      <c r="G286" s="153">
        <v>2330</v>
      </c>
      <c r="H286" s="56">
        <f t="shared" si="13"/>
        <v>2749.4</v>
      </c>
      <c r="I286" s="52">
        <f t="shared" si="12"/>
        <v>2611.9300000000003</v>
      </c>
    </row>
    <row r="287" spans="1:9" ht="36">
      <c r="A287" s="1"/>
      <c r="B287" s="3">
        <v>14</v>
      </c>
      <c r="C287" s="27" t="s">
        <v>123</v>
      </c>
      <c r="D287" s="48">
        <v>18</v>
      </c>
      <c r="E287" s="24"/>
      <c r="F287" s="25" t="s">
        <v>139</v>
      </c>
      <c r="G287" s="153">
        <v>1995</v>
      </c>
      <c r="H287" s="56">
        <f t="shared" si="13"/>
        <v>2354.1</v>
      </c>
      <c r="I287" s="52">
        <f t="shared" si="12"/>
        <v>2236.395</v>
      </c>
    </row>
    <row r="288" spans="1:9" ht="12.75">
      <c r="A288" s="1"/>
      <c r="B288" s="3">
        <v>15</v>
      </c>
      <c r="C288" s="27" t="s">
        <v>565</v>
      </c>
      <c r="D288" s="48">
        <v>18</v>
      </c>
      <c r="E288" s="24"/>
      <c r="F288" s="25" t="s">
        <v>5</v>
      </c>
      <c r="G288" s="153">
        <v>2645</v>
      </c>
      <c r="H288" s="56">
        <f t="shared" si="13"/>
        <v>3121.1</v>
      </c>
      <c r="I288" s="52">
        <f t="shared" si="12"/>
        <v>2965.045</v>
      </c>
    </row>
    <row r="289" spans="1:9" ht="12.75">
      <c r="A289" s="1"/>
      <c r="B289" s="3">
        <v>16</v>
      </c>
      <c r="C289" s="24" t="s">
        <v>182</v>
      </c>
      <c r="D289" s="48">
        <v>18</v>
      </c>
      <c r="E289" s="24"/>
      <c r="F289" s="25" t="s">
        <v>5</v>
      </c>
      <c r="G289" s="153">
        <v>2372.88</v>
      </c>
      <c r="H289" s="56">
        <f t="shared" si="13"/>
        <v>2799.9984</v>
      </c>
      <c r="I289" s="60">
        <f t="shared" si="12"/>
        <v>2659.9984799999997</v>
      </c>
    </row>
    <row r="290" spans="1:9" ht="26.25" customHeight="1">
      <c r="A290" s="6"/>
      <c r="B290" s="103"/>
      <c r="C290" s="63"/>
      <c r="D290" s="64"/>
      <c r="E290" s="131" t="s">
        <v>17</v>
      </c>
      <c r="F290" s="103"/>
      <c r="G290" s="156"/>
      <c r="H290" s="138"/>
      <c r="I290" s="135"/>
    </row>
    <row r="291" spans="1:9" ht="12.75">
      <c r="A291" s="6"/>
      <c r="B291" s="44">
        <v>1</v>
      </c>
      <c r="C291" s="22" t="s">
        <v>531</v>
      </c>
      <c r="D291" s="23">
        <v>18</v>
      </c>
      <c r="E291" s="45"/>
      <c r="F291" s="23" t="s">
        <v>8</v>
      </c>
      <c r="G291" s="153">
        <v>7047</v>
      </c>
      <c r="H291" s="56">
        <f>G291+(G291*18%)</f>
        <v>8315.46</v>
      </c>
      <c r="I291" s="61">
        <f t="shared" si="12"/>
        <v>7899.686999999999</v>
      </c>
    </row>
    <row r="292" spans="1:9" ht="36">
      <c r="A292" s="6"/>
      <c r="B292" s="44">
        <v>2</v>
      </c>
      <c r="C292" s="32" t="s">
        <v>210</v>
      </c>
      <c r="D292" s="48">
        <v>18</v>
      </c>
      <c r="E292" s="33"/>
      <c r="F292" s="23" t="s">
        <v>8</v>
      </c>
      <c r="G292" s="153">
        <v>673</v>
      </c>
      <c r="H292" s="56">
        <f aca="true" t="shared" si="14" ref="H292:H403">G292+(G292*18%)</f>
        <v>794.14</v>
      </c>
      <c r="I292" s="52">
        <f t="shared" si="12"/>
        <v>754.433</v>
      </c>
    </row>
    <row r="293" spans="1:9" ht="12.75">
      <c r="A293" s="6"/>
      <c r="B293" s="44">
        <v>3</v>
      </c>
      <c r="C293" s="32" t="s">
        <v>433</v>
      </c>
      <c r="D293" s="48">
        <v>18</v>
      </c>
      <c r="E293" s="33"/>
      <c r="F293" s="23" t="s">
        <v>8</v>
      </c>
      <c r="G293" s="153">
        <v>210</v>
      </c>
      <c r="H293" s="56">
        <f t="shared" si="14"/>
        <v>247.8</v>
      </c>
      <c r="I293" s="52">
        <f t="shared" si="12"/>
        <v>235.41000000000003</v>
      </c>
    </row>
    <row r="294" spans="1:9" ht="12.75">
      <c r="A294" s="6"/>
      <c r="B294" s="44">
        <v>4</v>
      </c>
      <c r="C294" s="33" t="s">
        <v>47</v>
      </c>
      <c r="D294" s="23">
        <v>18</v>
      </c>
      <c r="E294" s="33"/>
      <c r="F294" s="23" t="s">
        <v>8</v>
      </c>
      <c r="G294" s="153">
        <v>1.2</v>
      </c>
      <c r="H294" s="56">
        <f t="shared" si="14"/>
        <v>1.416</v>
      </c>
      <c r="I294" s="52">
        <f t="shared" si="12"/>
        <v>1.3452</v>
      </c>
    </row>
    <row r="295" spans="1:9" ht="24">
      <c r="A295" s="6"/>
      <c r="B295" s="44">
        <v>5</v>
      </c>
      <c r="C295" s="32" t="s">
        <v>178</v>
      </c>
      <c r="D295" s="48">
        <v>18</v>
      </c>
      <c r="E295" s="33"/>
      <c r="F295" s="23" t="s">
        <v>8</v>
      </c>
      <c r="G295" s="153">
        <v>205</v>
      </c>
      <c r="H295" s="56">
        <f t="shared" si="14"/>
        <v>241.9</v>
      </c>
      <c r="I295" s="52">
        <f t="shared" si="12"/>
        <v>229.805</v>
      </c>
    </row>
    <row r="296" spans="1:9" ht="12.75">
      <c r="A296" s="6"/>
      <c r="B296" s="44">
        <v>6</v>
      </c>
      <c r="C296" s="33" t="s">
        <v>231</v>
      </c>
      <c r="D296" s="23">
        <v>18</v>
      </c>
      <c r="E296" s="33"/>
      <c r="F296" s="23" t="s">
        <v>8</v>
      </c>
      <c r="G296" s="153">
        <v>288</v>
      </c>
      <c r="H296" s="56">
        <f t="shared" si="14"/>
        <v>339.84</v>
      </c>
      <c r="I296" s="52">
        <f t="shared" si="12"/>
        <v>322.84799999999996</v>
      </c>
    </row>
    <row r="297" spans="1:9" ht="12.75">
      <c r="A297" s="6"/>
      <c r="B297" s="44">
        <v>7</v>
      </c>
      <c r="C297" s="24" t="s">
        <v>532</v>
      </c>
      <c r="D297" s="25">
        <v>10</v>
      </c>
      <c r="E297" s="24"/>
      <c r="F297" s="25" t="s">
        <v>8</v>
      </c>
      <c r="G297" s="153">
        <v>11.2</v>
      </c>
      <c r="H297" s="56">
        <f>G297+(G297*10%)</f>
        <v>12.319999999999999</v>
      </c>
      <c r="I297" s="52">
        <f t="shared" si="12"/>
        <v>11.703999999999999</v>
      </c>
    </row>
    <row r="298" spans="1:9" ht="12.75">
      <c r="A298" s="6"/>
      <c r="B298" s="44">
        <v>8</v>
      </c>
      <c r="C298" s="24" t="s">
        <v>466</v>
      </c>
      <c r="D298" s="25">
        <v>10</v>
      </c>
      <c r="E298" s="24"/>
      <c r="F298" s="25" t="s">
        <v>8</v>
      </c>
      <c r="G298" s="153">
        <v>28</v>
      </c>
      <c r="H298" s="56">
        <f>G298+(G298*10%)</f>
        <v>30.8</v>
      </c>
      <c r="I298" s="52">
        <f t="shared" si="12"/>
        <v>29.26</v>
      </c>
    </row>
    <row r="299" spans="1:9" ht="12.75">
      <c r="A299" s="6"/>
      <c r="B299" s="44">
        <v>9</v>
      </c>
      <c r="C299" s="24" t="s">
        <v>145</v>
      </c>
      <c r="D299" s="25">
        <v>18</v>
      </c>
      <c r="E299" s="24"/>
      <c r="F299" s="25" t="s">
        <v>8</v>
      </c>
      <c r="G299" s="153">
        <v>8.82</v>
      </c>
      <c r="H299" s="56">
        <f t="shared" si="14"/>
        <v>10.4076</v>
      </c>
      <c r="I299" s="52">
        <f t="shared" si="12"/>
        <v>9.887220000000001</v>
      </c>
    </row>
    <row r="300" spans="1:9" ht="12.75">
      <c r="A300" s="6"/>
      <c r="B300" s="44">
        <v>10</v>
      </c>
      <c r="C300" s="24" t="s">
        <v>62</v>
      </c>
      <c r="D300" s="25">
        <v>18</v>
      </c>
      <c r="E300" s="24"/>
      <c r="F300" s="25" t="s">
        <v>8</v>
      </c>
      <c r="G300" s="153">
        <v>13.1</v>
      </c>
      <c r="H300" s="56">
        <f t="shared" si="14"/>
        <v>15.457999999999998</v>
      </c>
      <c r="I300" s="52">
        <f t="shared" si="12"/>
        <v>14.685099999999998</v>
      </c>
    </row>
    <row r="301" spans="1:9" ht="12.75">
      <c r="A301" s="6"/>
      <c r="B301" s="44">
        <v>11</v>
      </c>
      <c r="C301" s="24" t="s">
        <v>63</v>
      </c>
      <c r="D301" s="25">
        <v>18</v>
      </c>
      <c r="E301" s="24"/>
      <c r="F301" s="25" t="s">
        <v>8</v>
      </c>
      <c r="G301" s="153">
        <v>9.7</v>
      </c>
      <c r="H301" s="56">
        <f t="shared" si="14"/>
        <v>11.446</v>
      </c>
      <c r="I301" s="52">
        <f t="shared" si="12"/>
        <v>10.8737</v>
      </c>
    </row>
    <row r="302" spans="1:9" ht="12.75">
      <c r="A302" s="6"/>
      <c r="B302" s="44">
        <v>12</v>
      </c>
      <c r="C302" s="24" t="s">
        <v>533</v>
      </c>
      <c r="D302" s="25">
        <v>18</v>
      </c>
      <c r="E302" s="24"/>
      <c r="F302" s="25" t="s">
        <v>8</v>
      </c>
      <c r="G302" s="153">
        <v>4.65</v>
      </c>
      <c r="H302" s="56">
        <f t="shared" si="14"/>
        <v>5.487</v>
      </c>
      <c r="I302" s="52">
        <f t="shared" si="12"/>
        <v>5.21265</v>
      </c>
    </row>
    <row r="303" spans="1:9" ht="12.75">
      <c r="A303" s="6"/>
      <c r="B303" s="44">
        <v>13</v>
      </c>
      <c r="C303" s="24" t="s">
        <v>41</v>
      </c>
      <c r="D303" s="25">
        <v>18</v>
      </c>
      <c r="E303" s="24"/>
      <c r="F303" s="25" t="s">
        <v>8</v>
      </c>
      <c r="G303" s="153">
        <v>120</v>
      </c>
      <c r="H303" s="56">
        <f t="shared" si="14"/>
        <v>141.6</v>
      </c>
      <c r="I303" s="52">
        <f t="shared" si="12"/>
        <v>134.51999999999998</v>
      </c>
    </row>
    <row r="304" spans="1:9" ht="12.75">
      <c r="A304" s="6"/>
      <c r="B304" s="44">
        <v>14</v>
      </c>
      <c r="C304" s="24" t="s">
        <v>86</v>
      </c>
      <c r="D304" s="25">
        <v>18</v>
      </c>
      <c r="E304" s="24"/>
      <c r="F304" s="25" t="s">
        <v>8</v>
      </c>
      <c r="G304" s="153">
        <v>169.5</v>
      </c>
      <c r="H304" s="56">
        <f t="shared" si="14"/>
        <v>200.01</v>
      </c>
      <c r="I304" s="52">
        <f t="shared" si="12"/>
        <v>190.0095</v>
      </c>
    </row>
    <row r="305" spans="1:9" ht="12.75">
      <c r="A305" s="6"/>
      <c r="B305" s="44">
        <v>15</v>
      </c>
      <c r="C305" s="24" t="s">
        <v>245</v>
      </c>
      <c r="D305" s="25">
        <v>18</v>
      </c>
      <c r="E305" s="24"/>
      <c r="F305" s="25" t="s">
        <v>8</v>
      </c>
      <c r="G305" s="153">
        <v>381</v>
      </c>
      <c r="H305" s="56">
        <f t="shared" si="14"/>
        <v>449.58</v>
      </c>
      <c r="I305" s="52">
        <f t="shared" si="12"/>
        <v>427.101</v>
      </c>
    </row>
    <row r="306" spans="1:9" ht="12.75">
      <c r="A306" s="6"/>
      <c r="B306" s="44">
        <v>16</v>
      </c>
      <c r="C306" s="24" t="s">
        <v>467</v>
      </c>
      <c r="D306" s="25">
        <v>10</v>
      </c>
      <c r="E306" s="24"/>
      <c r="F306" s="25" t="s">
        <v>7</v>
      </c>
      <c r="G306" s="153">
        <v>47.8</v>
      </c>
      <c r="H306" s="56">
        <f>G306+(G306*10%)</f>
        <v>52.58</v>
      </c>
      <c r="I306" s="52">
        <f t="shared" si="12"/>
        <v>49.951</v>
      </c>
    </row>
    <row r="307" spans="1:9" ht="12.75">
      <c r="A307" s="6"/>
      <c r="B307" s="44">
        <v>17</v>
      </c>
      <c r="C307" s="24" t="s">
        <v>428</v>
      </c>
      <c r="D307" s="25">
        <v>18</v>
      </c>
      <c r="E307" s="24" t="s">
        <v>534</v>
      </c>
      <c r="F307" s="25" t="s">
        <v>8</v>
      </c>
      <c r="G307" s="153">
        <v>25850</v>
      </c>
      <c r="H307" s="56">
        <f t="shared" si="14"/>
        <v>30503</v>
      </c>
      <c r="I307" s="52">
        <f t="shared" si="12"/>
        <v>28977.85</v>
      </c>
    </row>
    <row r="308" spans="1:9" ht="12.75">
      <c r="A308" s="6"/>
      <c r="B308" s="44">
        <v>18</v>
      </c>
      <c r="C308" s="24" t="s">
        <v>535</v>
      </c>
      <c r="D308" s="25">
        <v>18</v>
      </c>
      <c r="E308" s="24"/>
      <c r="F308" s="25" t="s">
        <v>8</v>
      </c>
      <c r="G308" s="153">
        <v>1810</v>
      </c>
      <c r="H308" s="56">
        <f t="shared" si="14"/>
        <v>2135.8</v>
      </c>
      <c r="I308" s="52">
        <f t="shared" si="12"/>
        <v>2029.0100000000002</v>
      </c>
    </row>
    <row r="309" spans="1:9" ht="12.75">
      <c r="A309" s="6"/>
      <c r="B309" s="44">
        <v>19</v>
      </c>
      <c r="C309" s="24" t="s">
        <v>536</v>
      </c>
      <c r="D309" s="25">
        <v>18</v>
      </c>
      <c r="E309" s="24"/>
      <c r="F309" s="25" t="s">
        <v>8</v>
      </c>
      <c r="G309" s="153">
        <v>975</v>
      </c>
      <c r="H309" s="56">
        <f>G309+(G309*18%)</f>
        <v>1150.5</v>
      </c>
      <c r="I309" s="52">
        <f t="shared" si="12"/>
        <v>1092.975</v>
      </c>
    </row>
    <row r="310" spans="1:9" ht="12.75">
      <c r="A310" s="6"/>
      <c r="B310" s="44">
        <v>20</v>
      </c>
      <c r="C310" s="34" t="s">
        <v>195</v>
      </c>
      <c r="D310" s="35">
        <v>18</v>
      </c>
      <c r="E310" s="34"/>
      <c r="F310" s="35" t="s">
        <v>8</v>
      </c>
      <c r="G310" s="158">
        <v>195</v>
      </c>
      <c r="H310" s="56">
        <f>G310+(G310*18%)</f>
        <v>230.1</v>
      </c>
      <c r="I310" s="52">
        <f t="shared" si="12"/>
        <v>218.595</v>
      </c>
    </row>
    <row r="311" spans="1:9" ht="12.75">
      <c r="A311" s="6"/>
      <c r="B311" s="44">
        <v>21</v>
      </c>
      <c r="C311" s="34" t="s">
        <v>179</v>
      </c>
      <c r="D311" s="35">
        <v>18</v>
      </c>
      <c r="E311" s="34"/>
      <c r="F311" s="35" t="s">
        <v>8</v>
      </c>
      <c r="G311" s="158">
        <v>12081</v>
      </c>
      <c r="H311" s="57">
        <f t="shared" si="14"/>
        <v>14255.58</v>
      </c>
      <c r="I311" s="52">
        <f t="shared" si="12"/>
        <v>13542.801</v>
      </c>
    </row>
    <row r="312" spans="1:9" ht="12.75">
      <c r="A312" s="6"/>
      <c r="B312" s="44">
        <v>22</v>
      </c>
      <c r="C312" s="34" t="s">
        <v>172</v>
      </c>
      <c r="D312" s="35">
        <v>18</v>
      </c>
      <c r="E312" s="34"/>
      <c r="F312" s="35" t="s">
        <v>8</v>
      </c>
      <c r="G312" s="158">
        <v>1095</v>
      </c>
      <c r="H312" s="57">
        <f t="shared" si="14"/>
        <v>1292.1</v>
      </c>
      <c r="I312" s="52">
        <f t="shared" si="12"/>
        <v>1227.495</v>
      </c>
    </row>
    <row r="313" spans="1:9" ht="12.75">
      <c r="A313" s="6"/>
      <c r="B313" s="44">
        <v>23</v>
      </c>
      <c r="C313" s="24" t="s">
        <v>45</v>
      </c>
      <c r="D313" s="25">
        <v>18</v>
      </c>
      <c r="E313" s="24"/>
      <c r="F313" s="35" t="s">
        <v>8</v>
      </c>
      <c r="G313" s="158">
        <v>275</v>
      </c>
      <c r="H313" s="57">
        <f t="shared" si="14"/>
        <v>324.5</v>
      </c>
      <c r="I313" s="60">
        <f t="shared" si="12"/>
        <v>308.275</v>
      </c>
    </row>
    <row r="314" spans="1:9" ht="13.5" thickBot="1">
      <c r="A314" s="6"/>
      <c r="B314" s="62"/>
      <c r="C314" s="63"/>
      <c r="D314" s="64"/>
      <c r="E314" s="65" t="s">
        <v>113</v>
      </c>
      <c r="F314" s="66"/>
      <c r="G314" s="159"/>
      <c r="H314" s="67"/>
      <c r="I314" s="68"/>
    </row>
    <row r="315" spans="1:9" ht="36">
      <c r="A315" s="1"/>
      <c r="B315" s="69">
        <v>24</v>
      </c>
      <c r="C315" s="70" t="s">
        <v>205</v>
      </c>
      <c r="D315" s="71">
        <v>18</v>
      </c>
      <c r="E315" s="72"/>
      <c r="F315" s="73" t="s">
        <v>8</v>
      </c>
      <c r="G315" s="160">
        <v>8.09</v>
      </c>
      <c r="H315" s="74">
        <f>G315+(G315*18%)</f>
        <v>9.546199999999999</v>
      </c>
      <c r="I315" s="75">
        <f t="shared" si="12"/>
        <v>9.06889</v>
      </c>
    </row>
    <row r="316" spans="1:9" ht="12.75">
      <c r="A316" s="1"/>
      <c r="B316" s="76">
        <v>25</v>
      </c>
      <c r="C316" s="77" t="s">
        <v>211</v>
      </c>
      <c r="D316" s="78">
        <v>18</v>
      </c>
      <c r="E316" s="77"/>
      <c r="F316" s="78" t="s">
        <v>8</v>
      </c>
      <c r="G316" s="161">
        <v>8.09</v>
      </c>
      <c r="H316" s="79">
        <f>G316+(G316*18%)</f>
        <v>9.546199999999999</v>
      </c>
      <c r="I316" s="80">
        <f t="shared" si="12"/>
        <v>9.06889</v>
      </c>
    </row>
    <row r="317" spans="1:9" ht="12.75">
      <c r="A317" s="1"/>
      <c r="B317" s="81">
        <v>26</v>
      </c>
      <c r="C317" s="82" t="s">
        <v>206</v>
      </c>
      <c r="D317" s="83">
        <v>18</v>
      </c>
      <c r="E317" s="82"/>
      <c r="F317" s="83" t="s">
        <v>8</v>
      </c>
      <c r="G317" s="162">
        <v>5.34</v>
      </c>
      <c r="H317" s="84">
        <f t="shared" si="14"/>
        <v>6.3012</v>
      </c>
      <c r="I317" s="80">
        <f t="shared" si="12"/>
        <v>5.98614</v>
      </c>
    </row>
    <row r="318" spans="1:9" ht="13.5" thickBot="1">
      <c r="A318" s="1"/>
      <c r="B318" s="85">
        <v>27</v>
      </c>
      <c r="C318" s="86" t="s">
        <v>69</v>
      </c>
      <c r="D318" s="87">
        <v>18</v>
      </c>
      <c r="E318" s="86"/>
      <c r="F318" s="87" t="s">
        <v>8</v>
      </c>
      <c r="G318" s="163">
        <v>5.1</v>
      </c>
      <c r="H318" s="88">
        <f t="shared" si="14"/>
        <v>6.018</v>
      </c>
      <c r="I318" s="89">
        <f t="shared" si="12"/>
        <v>5.717099999999999</v>
      </c>
    </row>
    <row r="319" spans="1:9" ht="12.75">
      <c r="A319" s="1"/>
      <c r="B319" s="4">
        <v>28</v>
      </c>
      <c r="C319" s="36" t="s">
        <v>109</v>
      </c>
      <c r="D319" s="37">
        <v>18</v>
      </c>
      <c r="E319" s="36"/>
      <c r="F319" s="37" t="s">
        <v>8</v>
      </c>
      <c r="G319" s="164">
        <v>2688</v>
      </c>
      <c r="H319" s="58">
        <f t="shared" si="14"/>
        <v>3171.84</v>
      </c>
      <c r="I319" s="61">
        <f t="shared" si="12"/>
        <v>3013.248</v>
      </c>
    </row>
    <row r="320" spans="1:9" ht="12.75">
      <c r="A320" s="1"/>
      <c r="B320" s="4">
        <v>29</v>
      </c>
      <c r="C320" s="24" t="s">
        <v>197</v>
      </c>
      <c r="D320" s="25">
        <v>18</v>
      </c>
      <c r="E320" s="24"/>
      <c r="F320" s="25" t="s">
        <v>8</v>
      </c>
      <c r="G320" s="153">
        <v>2.25</v>
      </c>
      <c r="H320" s="56">
        <f t="shared" si="14"/>
        <v>2.655</v>
      </c>
      <c r="I320" s="52">
        <f t="shared" si="12"/>
        <v>2.5222499999999997</v>
      </c>
    </row>
    <row r="321" spans="1:9" ht="12.75">
      <c r="A321" s="1"/>
      <c r="B321" s="4">
        <v>30</v>
      </c>
      <c r="C321" s="38" t="s">
        <v>212</v>
      </c>
      <c r="D321" s="39">
        <v>18</v>
      </c>
      <c r="E321" s="38"/>
      <c r="F321" s="39" t="s">
        <v>8</v>
      </c>
      <c r="G321" s="153">
        <v>2.25</v>
      </c>
      <c r="H321" s="56">
        <f t="shared" si="14"/>
        <v>2.655</v>
      </c>
      <c r="I321" s="52">
        <f t="shared" si="12"/>
        <v>2.5222499999999997</v>
      </c>
    </row>
    <row r="322" spans="1:9" ht="12.75">
      <c r="A322" s="1"/>
      <c r="B322" s="4">
        <v>31</v>
      </c>
      <c r="C322" s="24" t="s">
        <v>213</v>
      </c>
      <c r="D322" s="25">
        <v>18</v>
      </c>
      <c r="E322" s="24"/>
      <c r="F322" s="25" t="s">
        <v>8</v>
      </c>
      <c r="G322" s="153">
        <v>2.6</v>
      </c>
      <c r="H322" s="56">
        <f t="shared" si="14"/>
        <v>3.068</v>
      </c>
      <c r="I322" s="52">
        <f t="shared" si="12"/>
        <v>2.9146</v>
      </c>
    </row>
    <row r="323" spans="1:9" ht="12.75">
      <c r="A323" s="1"/>
      <c r="B323" s="4">
        <v>32</v>
      </c>
      <c r="C323" s="24" t="s">
        <v>46</v>
      </c>
      <c r="D323" s="25">
        <v>18</v>
      </c>
      <c r="E323" s="24"/>
      <c r="F323" s="25" t="s">
        <v>8</v>
      </c>
      <c r="G323" s="153">
        <v>18.4</v>
      </c>
      <c r="H323" s="56">
        <f t="shared" si="14"/>
        <v>21.712</v>
      </c>
      <c r="I323" s="52">
        <f t="shared" si="12"/>
        <v>20.6264</v>
      </c>
    </row>
    <row r="324" spans="1:9" ht="12.75">
      <c r="A324" s="1"/>
      <c r="B324" s="4">
        <v>33</v>
      </c>
      <c r="C324" s="24" t="s">
        <v>110</v>
      </c>
      <c r="D324" s="25">
        <v>18</v>
      </c>
      <c r="E324" s="24"/>
      <c r="F324" s="25" t="s">
        <v>8</v>
      </c>
      <c r="G324" s="153">
        <v>5.1</v>
      </c>
      <c r="H324" s="56">
        <f t="shared" si="14"/>
        <v>6.018</v>
      </c>
      <c r="I324" s="52">
        <f t="shared" si="12"/>
        <v>5.717099999999999</v>
      </c>
    </row>
    <row r="325" spans="1:9" ht="12.75">
      <c r="A325" s="1"/>
      <c r="B325" s="4">
        <v>34</v>
      </c>
      <c r="C325" s="24" t="s">
        <v>196</v>
      </c>
      <c r="D325" s="25">
        <v>18</v>
      </c>
      <c r="E325" s="24"/>
      <c r="F325" s="25" t="s">
        <v>8</v>
      </c>
      <c r="G325" s="153">
        <v>5.1</v>
      </c>
      <c r="H325" s="56">
        <f t="shared" si="14"/>
        <v>6.018</v>
      </c>
      <c r="I325" s="52">
        <f t="shared" si="12"/>
        <v>5.717099999999999</v>
      </c>
    </row>
    <row r="326" spans="1:9" ht="12.75">
      <c r="A326" s="1"/>
      <c r="B326" s="4">
        <v>35</v>
      </c>
      <c r="C326" s="24" t="s">
        <v>87</v>
      </c>
      <c r="D326" s="25">
        <v>18</v>
      </c>
      <c r="E326" s="24"/>
      <c r="F326" s="25" t="s">
        <v>8</v>
      </c>
      <c r="G326" s="153">
        <v>5.1</v>
      </c>
      <c r="H326" s="56">
        <f t="shared" si="14"/>
        <v>6.018</v>
      </c>
      <c r="I326" s="52">
        <f aca="true" t="shared" si="15" ref="I326:I389">H326-(H326*5%)</f>
        <v>5.717099999999999</v>
      </c>
    </row>
    <row r="327" spans="1:9" ht="12.75">
      <c r="A327" s="1"/>
      <c r="B327" s="4">
        <v>36</v>
      </c>
      <c r="C327" s="24" t="s">
        <v>198</v>
      </c>
      <c r="D327" s="25">
        <v>18</v>
      </c>
      <c r="E327" s="24"/>
      <c r="F327" s="25" t="s">
        <v>8</v>
      </c>
      <c r="G327" s="153">
        <v>26.45</v>
      </c>
      <c r="H327" s="56">
        <f t="shared" si="14"/>
        <v>31.211</v>
      </c>
      <c r="I327" s="52">
        <f t="shared" si="15"/>
        <v>29.65045</v>
      </c>
    </row>
    <row r="328" spans="1:9" ht="12.75">
      <c r="A328" s="1"/>
      <c r="B328" s="4">
        <v>37</v>
      </c>
      <c r="C328" s="24" t="s">
        <v>199</v>
      </c>
      <c r="D328" s="25">
        <v>18</v>
      </c>
      <c r="E328" s="24"/>
      <c r="F328" s="25" t="s">
        <v>8</v>
      </c>
      <c r="G328" s="153">
        <v>25.16</v>
      </c>
      <c r="H328" s="56">
        <f t="shared" si="14"/>
        <v>29.6888</v>
      </c>
      <c r="I328" s="52">
        <f t="shared" si="15"/>
        <v>28.20436</v>
      </c>
    </row>
    <row r="329" spans="1:9" ht="12.75">
      <c r="A329" s="1"/>
      <c r="B329" s="4">
        <v>38</v>
      </c>
      <c r="C329" s="24" t="s">
        <v>48</v>
      </c>
      <c r="D329" s="25">
        <v>18</v>
      </c>
      <c r="E329" s="24"/>
      <c r="F329" s="25" t="s">
        <v>8</v>
      </c>
      <c r="G329" s="153">
        <v>10.7</v>
      </c>
      <c r="H329" s="56">
        <f t="shared" si="14"/>
        <v>12.626</v>
      </c>
      <c r="I329" s="52">
        <f t="shared" si="15"/>
        <v>11.9947</v>
      </c>
    </row>
    <row r="330" spans="1:9" ht="12.75">
      <c r="A330" s="1"/>
      <c r="B330" s="4">
        <v>39</v>
      </c>
      <c r="C330" s="24" t="s">
        <v>254</v>
      </c>
      <c r="D330" s="25">
        <v>18</v>
      </c>
      <c r="E330" s="24"/>
      <c r="F330" s="25" t="s">
        <v>7</v>
      </c>
      <c r="G330" s="153">
        <v>328.5</v>
      </c>
      <c r="H330" s="56">
        <f t="shared" si="14"/>
        <v>387.63</v>
      </c>
      <c r="I330" s="52">
        <f t="shared" si="15"/>
        <v>368.2485</v>
      </c>
    </row>
    <row r="331" spans="1:9" ht="12.75">
      <c r="A331" s="1"/>
      <c r="B331" s="4">
        <v>40</v>
      </c>
      <c r="C331" s="24" t="s">
        <v>255</v>
      </c>
      <c r="D331" s="25">
        <v>18</v>
      </c>
      <c r="E331" s="24"/>
      <c r="F331" s="25" t="s">
        <v>7</v>
      </c>
      <c r="G331" s="153">
        <v>376.85</v>
      </c>
      <c r="H331" s="56">
        <f t="shared" si="14"/>
        <v>444.683</v>
      </c>
      <c r="I331" s="52">
        <f t="shared" si="15"/>
        <v>422.44885</v>
      </c>
    </row>
    <row r="332" spans="1:9" ht="12.75">
      <c r="A332" s="1"/>
      <c r="B332" s="4">
        <v>41</v>
      </c>
      <c r="C332" s="24" t="s">
        <v>147</v>
      </c>
      <c r="D332" s="25">
        <v>18</v>
      </c>
      <c r="E332" s="24"/>
      <c r="F332" s="25" t="s">
        <v>8</v>
      </c>
      <c r="G332" s="153">
        <v>212.1</v>
      </c>
      <c r="H332" s="56">
        <f t="shared" si="14"/>
        <v>250.278</v>
      </c>
      <c r="I332" s="52">
        <f t="shared" si="15"/>
        <v>237.76409999999998</v>
      </c>
    </row>
    <row r="333" spans="1:9" ht="12.75">
      <c r="A333" s="1"/>
      <c r="B333" s="4">
        <v>42</v>
      </c>
      <c r="C333" s="24" t="s">
        <v>207</v>
      </c>
      <c r="D333" s="25">
        <v>18</v>
      </c>
      <c r="E333" s="24"/>
      <c r="F333" s="25" t="s">
        <v>8</v>
      </c>
      <c r="G333" s="153">
        <v>14245</v>
      </c>
      <c r="H333" s="56">
        <f t="shared" si="14"/>
        <v>16809.1</v>
      </c>
      <c r="I333" s="52">
        <f t="shared" si="15"/>
        <v>15968.644999999999</v>
      </c>
    </row>
    <row r="334" spans="1:9" ht="12.75">
      <c r="A334" s="1"/>
      <c r="B334" s="4">
        <v>43</v>
      </c>
      <c r="C334" s="24" t="s">
        <v>146</v>
      </c>
      <c r="D334" s="25">
        <v>18</v>
      </c>
      <c r="E334" s="24"/>
      <c r="F334" s="25" t="s">
        <v>8</v>
      </c>
      <c r="G334" s="153">
        <v>1893</v>
      </c>
      <c r="H334" s="56">
        <f t="shared" si="14"/>
        <v>2233.74</v>
      </c>
      <c r="I334" s="52">
        <f t="shared" si="15"/>
        <v>2122.053</v>
      </c>
    </row>
    <row r="335" spans="1:9" ht="12.75">
      <c r="A335" s="1"/>
      <c r="B335" s="4">
        <v>44</v>
      </c>
      <c r="C335" s="24" t="s">
        <v>51</v>
      </c>
      <c r="D335" s="25">
        <v>18</v>
      </c>
      <c r="E335" s="24"/>
      <c r="F335" s="25" t="s">
        <v>8</v>
      </c>
      <c r="G335" s="153">
        <v>252</v>
      </c>
      <c r="H335" s="56">
        <f t="shared" si="14"/>
        <v>297.36</v>
      </c>
      <c r="I335" s="52">
        <f t="shared" si="15"/>
        <v>282.492</v>
      </c>
    </row>
    <row r="336" spans="1:9" ht="12.75">
      <c r="A336" s="1"/>
      <c r="B336" s="4">
        <v>45</v>
      </c>
      <c r="C336" s="24" t="s">
        <v>246</v>
      </c>
      <c r="D336" s="25">
        <v>18</v>
      </c>
      <c r="E336" s="24"/>
      <c r="F336" s="25" t="s">
        <v>8</v>
      </c>
      <c r="G336" s="153">
        <v>7.1</v>
      </c>
      <c r="H336" s="56">
        <f t="shared" si="14"/>
        <v>8.378</v>
      </c>
      <c r="I336" s="52">
        <f t="shared" si="15"/>
        <v>7.9591</v>
      </c>
    </row>
    <row r="337" spans="1:9" ht="12.75">
      <c r="A337" s="1"/>
      <c r="B337" s="4">
        <v>46</v>
      </c>
      <c r="C337" s="24" t="s">
        <v>142</v>
      </c>
      <c r="D337" s="25">
        <v>18</v>
      </c>
      <c r="E337" s="24"/>
      <c r="F337" s="25" t="s">
        <v>8</v>
      </c>
      <c r="G337" s="153">
        <v>18.5</v>
      </c>
      <c r="H337" s="56">
        <f t="shared" si="14"/>
        <v>21.83</v>
      </c>
      <c r="I337" s="52">
        <f t="shared" si="15"/>
        <v>20.7385</v>
      </c>
    </row>
    <row r="338" spans="1:9" ht="12.75">
      <c r="A338" s="1"/>
      <c r="B338" s="4">
        <v>47</v>
      </c>
      <c r="C338" s="24" t="s">
        <v>432</v>
      </c>
      <c r="D338" s="25">
        <v>18</v>
      </c>
      <c r="E338" s="24"/>
      <c r="F338" s="25" t="s">
        <v>8</v>
      </c>
      <c r="G338" s="153">
        <v>4785</v>
      </c>
      <c r="H338" s="56">
        <f t="shared" si="14"/>
        <v>5646.3</v>
      </c>
      <c r="I338" s="52">
        <f t="shared" si="15"/>
        <v>5363.985000000001</v>
      </c>
    </row>
    <row r="339" spans="1:9" ht="12.75">
      <c r="A339" s="1"/>
      <c r="B339" s="4">
        <v>48</v>
      </c>
      <c r="C339" s="24" t="s">
        <v>173</v>
      </c>
      <c r="D339" s="25">
        <v>18</v>
      </c>
      <c r="E339" s="24"/>
      <c r="F339" s="25" t="s">
        <v>8</v>
      </c>
      <c r="G339" s="153">
        <v>790</v>
      </c>
      <c r="H339" s="56">
        <f t="shared" si="14"/>
        <v>932.2</v>
      </c>
      <c r="I339" s="52">
        <f t="shared" si="15"/>
        <v>885.59</v>
      </c>
    </row>
    <row r="340" spans="1:9" ht="12.75">
      <c r="A340" s="1"/>
      <c r="B340" s="4">
        <v>49</v>
      </c>
      <c r="C340" s="24" t="s">
        <v>78</v>
      </c>
      <c r="D340" s="25">
        <v>18</v>
      </c>
      <c r="E340" s="24"/>
      <c r="F340" s="25" t="s">
        <v>8</v>
      </c>
      <c r="G340" s="153">
        <v>149</v>
      </c>
      <c r="H340" s="56">
        <f t="shared" si="14"/>
        <v>175.82</v>
      </c>
      <c r="I340" s="52">
        <f t="shared" si="15"/>
        <v>167.029</v>
      </c>
    </row>
    <row r="341" spans="1:9" ht="12.75">
      <c r="A341" s="1"/>
      <c r="B341" s="4">
        <v>50</v>
      </c>
      <c r="C341" s="24" t="s">
        <v>183</v>
      </c>
      <c r="D341" s="25">
        <v>18</v>
      </c>
      <c r="E341" s="24"/>
      <c r="F341" s="25" t="s">
        <v>8</v>
      </c>
      <c r="G341" s="153">
        <v>300</v>
      </c>
      <c r="H341" s="56">
        <f t="shared" si="14"/>
        <v>354</v>
      </c>
      <c r="I341" s="52">
        <f t="shared" si="15"/>
        <v>336.3</v>
      </c>
    </row>
    <row r="342" spans="1:9" ht="12.75">
      <c r="A342" s="1"/>
      <c r="B342" s="4">
        <v>51</v>
      </c>
      <c r="C342" s="24" t="s">
        <v>143</v>
      </c>
      <c r="D342" s="25">
        <v>18</v>
      </c>
      <c r="E342" s="24"/>
      <c r="F342" s="25" t="s">
        <v>8</v>
      </c>
      <c r="G342" s="153">
        <v>320</v>
      </c>
      <c r="H342" s="56">
        <f t="shared" si="14"/>
        <v>377.6</v>
      </c>
      <c r="I342" s="52">
        <f t="shared" si="15"/>
        <v>358.72</v>
      </c>
    </row>
    <row r="343" spans="1:9" ht="12.75">
      <c r="A343" s="1"/>
      <c r="B343" s="4">
        <v>52</v>
      </c>
      <c r="C343" s="24" t="s">
        <v>18</v>
      </c>
      <c r="D343" s="25">
        <v>18</v>
      </c>
      <c r="E343" s="24"/>
      <c r="F343" s="25" t="s">
        <v>8</v>
      </c>
      <c r="G343" s="153">
        <v>177</v>
      </c>
      <c r="H343" s="56">
        <f t="shared" si="14"/>
        <v>208.86</v>
      </c>
      <c r="I343" s="52">
        <f t="shared" si="15"/>
        <v>198.417</v>
      </c>
    </row>
    <row r="344" spans="1:9" ht="12.75">
      <c r="A344" s="1"/>
      <c r="B344" s="4">
        <v>53</v>
      </c>
      <c r="C344" s="24" t="s">
        <v>124</v>
      </c>
      <c r="D344" s="25">
        <v>18</v>
      </c>
      <c r="E344" s="24"/>
      <c r="F344" s="25" t="s">
        <v>8</v>
      </c>
      <c r="G344" s="153">
        <v>169</v>
      </c>
      <c r="H344" s="56">
        <f t="shared" si="14"/>
        <v>199.42</v>
      </c>
      <c r="I344" s="52">
        <f t="shared" si="15"/>
        <v>189.44899999999998</v>
      </c>
    </row>
    <row r="345" spans="1:9" ht="12.75">
      <c r="A345" s="1"/>
      <c r="B345" s="4">
        <v>54</v>
      </c>
      <c r="C345" s="24" t="s">
        <v>537</v>
      </c>
      <c r="D345" s="25">
        <v>18</v>
      </c>
      <c r="E345" s="24"/>
      <c r="F345" s="25" t="s">
        <v>8</v>
      </c>
      <c r="G345" s="153">
        <v>130</v>
      </c>
      <c r="H345" s="56">
        <f t="shared" si="14"/>
        <v>153.4</v>
      </c>
      <c r="I345" s="52">
        <f t="shared" si="15"/>
        <v>145.73000000000002</v>
      </c>
    </row>
    <row r="346" spans="1:9" ht="12.75">
      <c r="A346" s="1"/>
      <c r="B346" s="4">
        <v>55</v>
      </c>
      <c r="C346" s="24" t="s">
        <v>170</v>
      </c>
      <c r="D346" s="25">
        <v>18</v>
      </c>
      <c r="E346" s="24"/>
      <c r="F346" s="25" t="s">
        <v>8</v>
      </c>
      <c r="G346" s="153">
        <v>2200</v>
      </c>
      <c r="H346" s="56">
        <f t="shared" si="14"/>
        <v>2596</v>
      </c>
      <c r="I346" s="52">
        <f t="shared" si="15"/>
        <v>2466.2</v>
      </c>
    </row>
    <row r="347" spans="1:9" ht="12.75">
      <c r="A347" s="1"/>
      <c r="B347" s="4">
        <v>56</v>
      </c>
      <c r="C347" s="24" t="s">
        <v>171</v>
      </c>
      <c r="D347" s="25">
        <v>18</v>
      </c>
      <c r="E347" s="24"/>
      <c r="F347" s="25" t="s">
        <v>8</v>
      </c>
      <c r="G347" s="153">
        <v>890</v>
      </c>
      <c r="H347" s="56">
        <f t="shared" si="14"/>
        <v>1050.2</v>
      </c>
      <c r="I347" s="52">
        <f t="shared" si="15"/>
        <v>997.69</v>
      </c>
    </row>
    <row r="348" spans="1:9" ht="12.75">
      <c r="A348" s="1"/>
      <c r="B348" s="4">
        <v>57</v>
      </c>
      <c r="C348" s="24" t="s">
        <v>226</v>
      </c>
      <c r="D348" s="25">
        <v>18</v>
      </c>
      <c r="E348" s="24"/>
      <c r="F348" s="25" t="s">
        <v>8</v>
      </c>
      <c r="G348" s="153">
        <v>132</v>
      </c>
      <c r="H348" s="56">
        <f t="shared" si="14"/>
        <v>155.76</v>
      </c>
      <c r="I348" s="52">
        <f t="shared" si="15"/>
        <v>147.97199999999998</v>
      </c>
    </row>
    <row r="349" spans="1:9" ht="36">
      <c r="A349" s="1"/>
      <c r="B349" s="4">
        <v>58</v>
      </c>
      <c r="C349" s="27" t="s">
        <v>208</v>
      </c>
      <c r="D349" s="49">
        <v>18</v>
      </c>
      <c r="E349" s="24"/>
      <c r="F349" s="25" t="s">
        <v>8</v>
      </c>
      <c r="G349" s="153">
        <v>5.4</v>
      </c>
      <c r="H349" s="56">
        <f t="shared" si="14"/>
        <v>6.372</v>
      </c>
      <c r="I349" s="52">
        <f t="shared" si="15"/>
        <v>6.0534</v>
      </c>
    </row>
    <row r="350" spans="1:9" ht="12.75">
      <c r="A350" s="1"/>
      <c r="B350" s="4">
        <v>59</v>
      </c>
      <c r="C350" s="24" t="s">
        <v>40</v>
      </c>
      <c r="D350" s="25">
        <v>18</v>
      </c>
      <c r="E350" s="24"/>
      <c r="F350" s="25" t="s">
        <v>8</v>
      </c>
      <c r="G350" s="153">
        <v>65</v>
      </c>
      <c r="H350" s="56">
        <f t="shared" si="14"/>
        <v>76.7</v>
      </c>
      <c r="I350" s="52">
        <f t="shared" si="15"/>
        <v>72.86500000000001</v>
      </c>
    </row>
    <row r="351" spans="1:9" ht="12.75">
      <c r="A351" s="1"/>
      <c r="B351" s="4">
        <v>60</v>
      </c>
      <c r="C351" s="24" t="s">
        <v>247</v>
      </c>
      <c r="D351" s="25">
        <v>18</v>
      </c>
      <c r="E351" s="24"/>
      <c r="F351" s="25" t="s">
        <v>8</v>
      </c>
      <c r="G351" s="153">
        <v>125</v>
      </c>
      <c r="H351" s="56">
        <f t="shared" si="14"/>
        <v>147.5</v>
      </c>
      <c r="I351" s="52">
        <f t="shared" si="15"/>
        <v>140.125</v>
      </c>
    </row>
    <row r="352" spans="1:9" ht="12.75">
      <c r="A352" s="1"/>
      <c r="B352" s="4">
        <v>61</v>
      </c>
      <c r="C352" s="24" t="s">
        <v>218</v>
      </c>
      <c r="D352" s="25">
        <v>18</v>
      </c>
      <c r="E352" s="24" t="s">
        <v>538</v>
      </c>
      <c r="F352" s="25" t="s">
        <v>8</v>
      </c>
      <c r="G352" s="153">
        <v>80</v>
      </c>
      <c r="H352" s="56">
        <f t="shared" si="14"/>
        <v>94.4</v>
      </c>
      <c r="I352" s="52">
        <f t="shared" si="15"/>
        <v>89.68</v>
      </c>
    </row>
    <row r="353" spans="1:9" ht="12.75">
      <c r="A353" s="1"/>
      <c r="B353" s="4">
        <v>62</v>
      </c>
      <c r="C353" s="24" t="s">
        <v>232</v>
      </c>
      <c r="D353" s="25">
        <v>18</v>
      </c>
      <c r="E353" s="24"/>
      <c r="F353" s="25" t="s">
        <v>8</v>
      </c>
      <c r="G353" s="153">
        <v>75</v>
      </c>
      <c r="H353" s="56">
        <f t="shared" si="14"/>
        <v>88.5</v>
      </c>
      <c r="I353" s="52">
        <f t="shared" si="15"/>
        <v>84.075</v>
      </c>
    </row>
    <row r="354" spans="1:9" ht="12.75">
      <c r="A354" s="1"/>
      <c r="B354" s="4">
        <v>63</v>
      </c>
      <c r="C354" s="24" t="s">
        <v>468</v>
      </c>
      <c r="D354" s="25">
        <v>10</v>
      </c>
      <c r="E354" s="24"/>
      <c r="F354" s="25" t="s">
        <v>7</v>
      </c>
      <c r="G354" s="153">
        <v>99.8</v>
      </c>
      <c r="H354" s="56">
        <f>G354+(G354*10%)</f>
        <v>109.78</v>
      </c>
      <c r="I354" s="52">
        <f t="shared" si="15"/>
        <v>104.291</v>
      </c>
    </row>
    <row r="355" spans="1:9" ht="12.75">
      <c r="A355" s="1"/>
      <c r="B355" s="4">
        <v>64</v>
      </c>
      <c r="C355" s="24" t="s">
        <v>79</v>
      </c>
      <c r="D355" s="25">
        <v>18</v>
      </c>
      <c r="E355" s="24"/>
      <c r="F355" s="25" t="s">
        <v>8</v>
      </c>
      <c r="G355" s="153">
        <v>275</v>
      </c>
      <c r="H355" s="56">
        <f t="shared" si="14"/>
        <v>324.5</v>
      </c>
      <c r="I355" s="52">
        <f t="shared" si="15"/>
        <v>308.275</v>
      </c>
    </row>
    <row r="356" spans="1:9" ht="12.75">
      <c r="A356" s="1"/>
      <c r="B356" s="4">
        <v>65</v>
      </c>
      <c r="C356" s="24" t="s">
        <v>221</v>
      </c>
      <c r="D356" s="25">
        <v>18</v>
      </c>
      <c r="E356" s="24"/>
      <c r="F356" s="25" t="s">
        <v>8</v>
      </c>
      <c r="G356" s="153">
        <v>475</v>
      </c>
      <c r="H356" s="56">
        <f t="shared" si="14"/>
        <v>560.5</v>
      </c>
      <c r="I356" s="52">
        <f t="shared" si="15"/>
        <v>532.475</v>
      </c>
    </row>
    <row r="357" spans="1:9" ht="12.75">
      <c r="A357" s="1"/>
      <c r="B357" s="4">
        <v>66</v>
      </c>
      <c r="C357" s="24" t="s">
        <v>186</v>
      </c>
      <c r="D357" s="25">
        <v>18</v>
      </c>
      <c r="E357" s="24"/>
      <c r="F357" s="25" t="s">
        <v>8</v>
      </c>
      <c r="G357" s="153">
        <v>860</v>
      </c>
      <c r="H357" s="56">
        <f t="shared" si="14"/>
        <v>1014.8</v>
      </c>
      <c r="I357" s="52">
        <f t="shared" si="15"/>
        <v>964.06</v>
      </c>
    </row>
    <row r="358" spans="1:9" ht="24">
      <c r="A358" s="1"/>
      <c r="B358" s="4">
        <v>67</v>
      </c>
      <c r="C358" s="27" t="s">
        <v>248</v>
      </c>
      <c r="D358" s="49">
        <v>18</v>
      </c>
      <c r="E358" s="24"/>
      <c r="F358" s="25" t="s">
        <v>8</v>
      </c>
      <c r="G358" s="153">
        <v>169</v>
      </c>
      <c r="H358" s="56">
        <f t="shared" si="14"/>
        <v>199.42</v>
      </c>
      <c r="I358" s="52">
        <f t="shared" si="15"/>
        <v>189.44899999999998</v>
      </c>
    </row>
    <row r="359" spans="1:9" ht="24">
      <c r="A359" s="1"/>
      <c r="B359" s="4">
        <v>68</v>
      </c>
      <c r="C359" s="27" t="s">
        <v>233</v>
      </c>
      <c r="D359" s="49">
        <v>18</v>
      </c>
      <c r="E359" s="24"/>
      <c r="F359" s="25" t="s">
        <v>8</v>
      </c>
      <c r="G359" s="153">
        <v>996</v>
      </c>
      <c r="H359" s="56">
        <f t="shared" si="14"/>
        <v>1175.28</v>
      </c>
      <c r="I359" s="52">
        <f t="shared" si="15"/>
        <v>1116.516</v>
      </c>
    </row>
    <row r="360" spans="1:9" ht="12.75">
      <c r="A360" s="1"/>
      <c r="B360" s="4">
        <v>69</v>
      </c>
      <c r="C360" s="24" t="s">
        <v>234</v>
      </c>
      <c r="D360" s="49">
        <v>18</v>
      </c>
      <c r="E360" s="24"/>
      <c r="F360" s="25" t="s">
        <v>8</v>
      </c>
      <c r="G360" s="153">
        <v>1065</v>
      </c>
      <c r="H360" s="56">
        <f t="shared" si="14"/>
        <v>1256.7</v>
      </c>
      <c r="I360" s="52">
        <f t="shared" si="15"/>
        <v>1193.865</v>
      </c>
    </row>
    <row r="361" spans="1:9" ht="12.75">
      <c r="A361" s="1"/>
      <c r="B361" s="4">
        <v>70</v>
      </c>
      <c r="C361" s="24" t="s">
        <v>262</v>
      </c>
      <c r="D361" s="49">
        <v>18</v>
      </c>
      <c r="E361" s="24"/>
      <c r="F361" s="25" t="s">
        <v>8</v>
      </c>
      <c r="G361" s="153">
        <v>234</v>
      </c>
      <c r="H361" s="56">
        <f t="shared" si="14"/>
        <v>276.12</v>
      </c>
      <c r="I361" s="52">
        <f t="shared" si="15"/>
        <v>262.314</v>
      </c>
    </row>
    <row r="362" spans="1:9" ht="12.75">
      <c r="A362" s="1"/>
      <c r="B362" s="4">
        <v>71</v>
      </c>
      <c r="C362" s="24" t="s">
        <v>25</v>
      </c>
      <c r="D362" s="49">
        <v>18</v>
      </c>
      <c r="E362" s="24"/>
      <c r="F362" s="25" t="s">
        <v>8</v>
      </c>
      <c r="G362" s="153">
        <v>89.3</v>
      </c>
      <c r="H362" s="56">
        <f t="shared" si="14"/>
        <v>105.374</v>
      </c>
      <c r="I362" s="52">
        <f t="shared" si="15"/>
        <v>100.1053</v>
      </c>
    </row>
    <row r="363" spans="1:9" ht="12.75">
      <c r="A363" s="1"/>
      <c r="B363" s="4">
        <v>72</v>
      </c>
      <c r="C363" s="24" t="s">
        <v>615</v>
      </c>
      <c r="D363" s="49">
        <v>18</v>
      </c>
      <c r="E363" s="24"/>
      <c r="F363" s="25" t="s">
        <v>8</v>
      </c>
      <c r="G363" s="153">
        <v>138.5</v>
      </c>
      <c r="H363" s="56">
        <f t="shared" si="14"/>
        <v>163.43</v>
      </c>
      <c r="I363" s="52">
        <f t="shared" si="15"/>
        <v>155.2585</v>
      </c>
    </row>
    <row r="364" spans="1:9" ht="12.75">
      <c r="A364" s="1"/>
      <c r="B364" s="4">
        <v>73</v>
      </c>
      <c r="C364" s="24" t="s">
        <v>35</v>
      </c>
      <c r="D364" s="49">
        <v>18</v>
      </c>
      <c r="E364" s="24"/>
      <c r="F364" s="25" t="s">
        <v>8</v>
      </c>
      <c r="G364" s="153">
        <v>190</v>
      </c>
      <c r="H364" s="56">
        <f t="shared" si="14"/>
        <v>224.2</v>
      </c>
      <c r="I364" s="52">
        <f t="shared" si="15"/>
        <v>212.98999999999998</v>
      </c>
    </row>
    <row r="365" spans="1:9" ht="12.75">
      <c r="A365" s="1"/>
      <c r="B365" s="4">
        <v>74</v>
      </c>
      <c r="C365" s="24" t="s">
        <v>20</v>
      </c>
      <c r="D365" s="49">
        <v>18</v>
      </c>
      <c r="E365" s="24"/>
      <c r="F365" s="25" t="s">
        <v>8</v>
      </c>
      <c r="G365" s="153">
        <v>190</v>
      </c>
      <c r="H365" s="56">
        <f t="shared" si="14"/>
        <v>224.2</v>
      </c>
      <c r="I365" s="52">
        <f t="shared" si="15"/>
        <v>212.98999999999998</v>
      </c>
    </row>
    <row r="366" spans="1:9" ht="12.75">
      <c r="A366" s="1"/>
      <c r="B366" s="4">
        <v>75</v>
      </c>
      <c r="C366" s="24" t="s">
        <v>49</v>
      </c>
      <c r="D366" s="49">
        <v>18</v>
      </c>
      <c r="E366" s="24"/>
      <c r="F366" s="25" t="s">
        <v>8</v>
      </c>
      <c r="G366" s="153">
        <v>0.8</v>
      </c>
      <c r="H366" s="56">
        <f t="shared" si="14"/>
        <v>0.9440000000000001</v>
      </c>
      <c r="I366" s="52">
        <f t="shared" si="15"/>
        <v>0.8968</v>
      </c>
    </row>
    <row r="367" spans="1:9" ht="12.75">
      <c r="A367" s="1"/>
      <c r="B367" s="4">
        <v>76</v>
      </c>
      <c r="C367" s="24" t="s">
        <v>111</v>
      </c>
      <c r="D367" s="49">
        <v>18</v>
      </c>
      <c r="E367" s="24"/>
      <c r="F367" s="25" t="s">
        <v>61</v>
      </c>
      <c r="G367" s="153">
        <v>1690</v>
      </c>
      <c r="H367" s="56">
        <f t="shared" si="14"/>
        <v>1994.2</v>
      </c>
      <c r="I367" s="52">
        <f t="shared" si="15"/>
        <v>1894.49</v>
      </c>
    </row>
    <row r="368" spans="1:9" ht="12.75">
      <c r="A368" s="1"/>
      <c r="B368" s="4">
        <v>77</v>
      </c>
      <c r="C368" s="24" t="s">
        <v>450</v>
      </c>
      <c r="D368" s="49">
        <v>18</v>
      </c>
      <c r="E368" s="24"/>
      <c r="F368" s="25" t="s">
        <v>8</v>
      </c>
      <c r="G368" s="153">
        <v>4.58</v>
      </c>
      <c r="H368" s="56">
        <f t="shared" si="14"/>
        <v>5.4044</v>
      </c>
      <c r="I368" s="52">
        <f t="shared" si="15"/>
        <v>5.13418</v>
      </c>
    </row>
    <row r="369" spans="1:9" ht="12.75">
      <c r="A369" s="1"/>
      <c r="B369" s="4">
        <v>78</v>
      </c>
      <c r="C369" s="24" t="s">
        <v>451</v>
      </c>
      <c r="D369" s="49">
        <v>18</v>
      </c>
      <c r="E369" s="24"/>
      <c r="F369" s="25" t="s">
        <v>13</v>
      </c>
      <c r="G369" s="153">
        <v>20.4</v>
      </c>
      <c r="H369" s="56">
        <f>G369+(G369*10%)</f>
        <v>22.439999999999998</v>
      </c>
      <c r="I369" s="52">
        <f t="shared" si="15"/>
        <v>21.317999999999998</v>
      </c>
    </row>
    <row r="370" spans="1:9" ht="36">
      <c r="A370" s="1"/>
      <c r="B370" s="4">
        <v>79</v>
      </c>
      <c r="C370" s="27" t="s">
        <v>442</v>
      </c>
      <c r="D370" s="49">
        <v>10</v>
      </c>
      <c r="E370" s="24"/>
      <c r="F370" s="25" t="s">
        <v>7</v>
      </c>
      <c r="G370" s="153">
        <v>475</v>
      </c>
      <c r="H370" s="56">
        <f>G370+(G370*10%)</f>
        <v>522.5</v>
      </c>
      <c r="I370" s="52">
        <f t="shared" si="15"/>
        <v>496.375</v>
      </c>
    </row>
    <row r="371" spans="1:9" ht="12.75">
      <c r="A371" s="1"/>
      <c r="B371" s="4">
        <v>80</v>
      </c>
      <c r="C371" s="24" t="s">
        <v>431</v>
      </c>
      <c r="D371" s="49">
        <v>18</v>
      </c>
      <c r="E371" s="24"/>
      <c r="F371" s="25" t="s">
        <v>13</v>
      </c>
      <c r="G371" s="153">
        <v>5.55</v>
      </c>
      <c r="H371" s="56">
        <f>G371+(G371*10%)</f>
        <v>6.1049999999999995</v>
      </c>
      <c r="I371" s="52">
        <f t="shared" si="15"/>
        <v>5.7997499999999995</v>
      </c>
    </row>
    <row r="372" spans="1:9" ht="12.75">
      <c r="A372" s="1"/>
      <c r="B372" s="4">
        <v>81</v>
      </c>
      <c r="C372" s="24" t="s">
        <v>452</v>
      </c>
      <c r="D372" s="49">
        <v>18</v>
      </c>
      <c r="E372" s="24"/>
      <c r="F372" s="25" t="s">
        <v>13</v>
      </c>
      <c r="G372" s="153">
        <v>11.47</v>
      </c>
      <c r="H372" s="56">
        <f>G372+(G372*10%)</f>
        <v>12.617</v>
      </c>
      <c r="I372" s="52">
        <f t="shared" si="15"/>
        <v>11.98615</v>
      </c>
    </row>
    <row r="373" spans="1:9" ht="12.75">
      <c r="A373" s="1"/>
      <c r="B373" s="4">
        <v>82</v>
      </c>
      <c r="C373" s="24" t="s">
        <v>10</v>
      </c>
      <c r="D373" s="49">
        <v>18</v>
      </c>
      <c r="E373" s="24"/>
      <c r="F373" s="25" t="s">
        <v>8</v>
      </c>
      <c r="G373" s="153">
        <v>40.5</v>
      </c>
      <c r="H373" s="56">
        <f t="shared" si="14"/>
        <v>47.79</v>
      </c>
      <c r="I373" s="52">
        <f t="shared" si="15"/>
        <v>45.4005</v>
      </c>
    </row>
    <row r="374" spans="1:9" ht="12.75">
      <c r="A374" s="1"/>
      <c r="B374" s="4">
        <v>83</v>
      </c>
      <c r="C374" s="24" t="s">
        <v>148</v>
      </c>
      <c r="D374" s="49">
        <v>18</v>
      </c>
      <c r="E374" s="24"/>
      <c r="F374" s="25" t="s">
        <v>8</v>
      </c>
      <c r="G374" s="153">
        <v>86</v>
      </c>
      <c r="H374" s="56">
        <f t="shared" si="14"/>
        <v>101.48</v>
      </c>
      <c r="I374" s="52">
        <f t="shared" si="15"/>
        <v>96.406</v>
      </c>
    </row>
    <row r="375" spans="1:9" ht="12.75">
      <c r="A375" s="1"/>
      <c r="B375" s="4">
        <v>84</v>
      </c>
      <c r="C375" s="24" t="s">
        <v>149</v>
      </c>
      <c r="D375" s="49">
        <v>18</v>
      </c>
      <c r="E375" s="24"/>
      <c r="F375" s="25" t="s">
        <v>8</v>
      </c>
      <c r="G375" s="153">
        <v>120</v>
      </c>
      <c r="H375" s="56">
        <f t="shared" si="14"/>
        <v>141.6</v>
      </c>
      <c r="I375" s="52">
        <f t="shared" si="15"/>
        <v>134.51999999999998</v>
      </c>
    </row>
    <row r="376" spans="1:9" ht="12.75">
      <c r="A376" s="1"/>
      <c r="B376" s="4">
        <v>85</v>
      </c>
      <c r="C376" s="24" t="s">
        <v>3</v>
      </c>
      <c r="D376" s="49">
        <v>18</v>
      </c>
      <c r="E376" s="24"/>
      <c r="F376" s="25" t="s">
        <v>61</v>
      </c>
      <c r="G376" s="153">
        <v>1444</v>
      </c>
      <c r="H376" s="56">
        <f t="shared" si="14"/>
        <v>1703.92</v>
      </c>
      <c r="I376" s="52">
        <f t="shared" si="15"/>
        <v>1618.7240000000002</v>
      </c>
    </row>
    <row r="377" spans="1:9" ht="12.75">
      <c r="A377" s="1"/>
      <c r="B377" s="4">
        <v>86</v>
      </c>
      <c r="C377" s="24" t="s">
        <v>539</v>
      </c>
      <c r="D377" s="49">
        <v>18</v>
      </c>
      <c r="E377" s="24"/>
      <c r="F377" s="25" t="s">
        <v>8</v>
      </c>
      <c r="G377" s="153">
        <v>112</v>
      </c>
      <c r="H377" s="56">
        <f t="shared" si="14"/>
        <v>132.16</v>
      </c>
      <c r="I377" s="52">
        <f t="shared" si="15"/>
        <v>125.55199999999999</v>
      </c>
    </row>
    <row r="378" spans="1:9" ht="12.75">
      <c r="A378" s="1"/>
      <c r="B378" s="4">
        <v>87</v>
      </c>
      <c r="C378" s="24" t="s">
        <v>80</v>
      </c>
      <c r="D378" s="49">
        <v>18</v>
      </c>
      <c r="E378" s="24"/>
      <c r="F378" s="25" t="s">
        <v>8</v>
      </c>
      <c r="G378" s="153">
        <v>174</v>
      </c>
      <c r="H378" s="56">
        <f t="shared" si="14"/>
        <v>205.32</v>
      </c>
      <c r="I378" s="52">
        <f t="shared" si="15"/>
        <v>195.054</v>
      </c>
    </row>
    <row r="379" spans="1:9" ht="12.75">
      <c r="A379" s="1"/>
      <c r="B379" s="4">
        <v>88</v>
      </c>
      <c r="C379" s="24" t="s">
        <v>91</v>
      </c>
      <c r="D379" s="49">
        <v>18</v>
      </c>
      <c r="E379" s="24"/>
      <c r="F379" s="25" t="s">
        <v>8</v>
      </c>
      <c r="G379" s="153">
        <v>385</v>
      </c>
      <c r="H379" s="56">
        <f t="shared" si="14"/>
        <v>454.3</v>
      </c>
      <c r="I379" s="52">
        <f t="shared" si="15"/>
        <v>431.58500000000004</v>
      </c>
    </row>
    <row r="380" spans="1:9" ht="24">
      <c r="A380" s="1"/>
      <c r="B380" s="4">
        <v>89</v>
      </c>
      <c r="C380" s="27" t="s">
        <v>125</v>
      </c>
      <c r="D380" s="49">
        <v>18</v>
      </c>
      <c r="E380" s="24"/>
      <c r="F380" s="25" t="s">
        <v>8</v>
      </c>
      <c r="G380" s="153">
        <v>1528</v>
      </c>
      <c r="H380" s="56">
        <f t="shared" si="14"/>
        <v>1803.04</v>
      </c>
      <c r="I380" s="52">
        <f t="shared" si="15"/>
        <v>1712.888</v>
      </c>
    </row>
    <row r="381" spans="1:9" ht="12.75">
      <c r="A381" s="1"/>
      <c r="B381" s="4">
        <v>90</v>
      </c>
      <c r="C381" s="24" t="s">
        <v>135</v>
      </c>
      <c r="D381" s="49">
        <v>18</v>
      </c>
      <c r="E381" s="24"/>
      <c r="F381" s="25" t="s">
        <v>8</v>
      </c>
      <c r="G381" s="153">
        <v>1810</v>
      </c>
      <c r="H381" s="56">
        <f t="shared" si="14"/>
        <v>2135.8</v>
      </c>
      <c r="I381" s="52">
        <f t="shared" si="15"/>
        <v>2029.0100000000002</v>
      </c>
    </row>
    <row r="382" spans="1:9" ht="12.75">
      <c r="A382" s="1"/>
      <c r="B382" s="4">
        <v>91</v>
      </c>
      <c r="C382" s="24" t="s">
        <v>28</v>
      </c>
      <c r="D382" s="49">
        <v>18</v>
      </c>
      <c r="E382" s="24"/>
      <c r="F382" s="25" t="s">
        <v>8</v>
      </c>
      <c r="G382" s="153">
        <v>607</v>
      </c>
      <c r="H382" s="56">
        <f t="shared" si="14"/>
        <v>716.26</v>
      </c>
      <c r="I382" s="52">
        <f t="shared" si="15"/>
        <v>680.447</v>
      </c>
    </row>
    <row r="383" spans="1:9" ht="12.75">
      <c r="A383" s="1"/>
      <c r="B383" s="4">
        <v>92</v>
      </c>
      <c r="C383" s="24" t="s">
        <v>263</v>
      </c>
      <c r="D383" s="49">
        <v>18</v>
      </c>
      <c r="E383" s="24"/>
      <c r="F383" s="25" t="s">
        <v>8</v>
      </c>
      <c r="G383" s="153">
        <v>1015</v>
      </c>
      <c r="H383" s="56">
        <f t="shared" si="14"/>
        <v>1197.7</v>
      </c>
      <c r="I383" s="52">
        <f t="shared" si="15"/>
        <v>1137.815</v>
      </c>
    </row>
    <row r="384" spans="1:9" ht="12.75">
      <c r="A384" s="1"/>
      <c r="B384" s="4">
        <v>93</v>
      </c>
      <c r="C384" s="24" t="s">
        <v>540</v>
      </c>
      <c r="D384" s="49">
        <v>18</v>
      </c>
      <c r="E384" s="24"/>
      <c r="F384" s="25" t="s">
        <v>8</v>
      </c>
      <c r="G384" s="153">
        <v>79</v>
      </c>
      <c r="H384" s="56">
        <f t="shared" si="14"/>
        <v>93.22</v>
      </c>
      <c r="I384" s="52">
        <f t="shared" si="15"/>
        <v>88.559</v>
      </c>
    </row>
    <row r="385" spans="1:9" ht="12.75">
      <c r="A385" s="1"/>
      <c r="B385" s="4">
        <v>94</v>
      </c>
      <c r="C385" s="24" t="s">
        <v>180</v>
      </c>
      <c r="D385" s="49">
        <v>18</v>
      </c>
      <c r="E385" s="24"/>
      <c r="F385" s="25" t="s">
        <v>8</v>
      </c>
      <c r="G385" s="153">
        <v>5382</v>
      </c>
      <c r="H385" s="56">
        <f t="shared" si="14"/>
        <v>6350.76</v>
      </c>
      <c r="I385" s="52">
        <f t="shared" si="15"/>
        <v>6033.222</v>
      </c>
    </row>
    <row r="386" spans="1:9" ht="12.75">
      <c r="A386" s="1"/>
      <c r="B386" s="4">
        <v>95</v>
      </c>
      <c r="C386" s="24" t="s">
        <v>216</v>
      </c>
      <c r="D386" s="49">
        <v>18</v>
      </c>
      <c r="E386" s="24"/>
      <c r="F386" s="25" t="s">
        <v>220</v>
      </c>
      <c r="G386" s="153">
        <v>612</v>
      </c>
      <c r="H386" s="56">
        <f t="shared" si="14"/>
        <v>722.16</v>
      </c>
      <c r="I386" s="52">
        <f t="shared" si="15"/>
        <v>686.052</v>
      </c>
    </row>
    <row r="387" spans="1:9" ht="12.75">
      <c r="A387" s="1"/>
      <c r="B387" s="4">
        <v>96</v>
      </c>
      <c r="C387" s="24" t="s">
        <v>112</v>
      </c>
      <c r="D387" s="49">
        <v>18</v>
      </c>
      <c r="E387" s="24"/>
      <c r="F387" s="25" t="s">
        <v>7</v>
      </c>
      <c r="G387" s="153">
        <v>357</v>
      </c>
      <c r="H387" s="56">
        <f t="shared" si="14"/>
        <v>421.26</v>
      </c>
      <c r="I387" s="52">
        <f t="shared" si="15"/>
        <v>400.197</v>
      </c>
    </row>
    <row r="388" spans="1:9" ht="12.75">
      <c r="A388" s="1"/>
      <c r="B388" s="4">
        <v>97</v>
      </c>
      <c r="C388" s="24" t="s">
        <v>24</v>
      </c>
      <c r="D388" s="49">
        <v>18</v>
      </c>
      <c r="E388" s="24"/>
      <c r="F388" s="25" t="s">
        <v>8</v>
      </c>
      <c r="G388" s="153">
        <v>87</v>
      </c>
      <c r="H388" s="56">
        <f t="shared" si="14"/>
        <v>102.66</v>
      </c>
      <c r="I388" s="52">
        <f t="shared" si="15"/>
        <v>97.527</v>
      </c>
    </row>
    <row r="389" spans="1:9" ht="12.75">
      <c r="A389" s="1"/>
      <c r="B389" s="4">
        <v>98</v>
      </c>
      <c r="C389" s="24" t="s">
        <v>27</v>
      </c>
      <c r="D389" s="49">
        <v>18</v>
      </c>
      <c r="E389" s="24"/>
      <c r="F389" s="25" t="s">
        <v>8</v>
      </c>
      <c r="G389" s="153">
        <v>87</v>
      </c>
      <c r="H389" s="56">
        <f t="shared" si="14"/>
        <v>102.66</v>
      </c>
      <c r="I389" s="52">
        <f t="shared" si="15"/>
        <v>97.527</v>
      </c>
    </row>
    <row r="390" spans="1:9" ht="12.75">
      <c r="A390" s="1"/>
      <c r="B390" s="4">
        <v>99</v>
      </c>
      <c r="C390" s="24" t="s">
        <v>541</v>
      </c>
      <c r="D390" s="49">
        <v>18</v>
      </c>
      <c r="E390" s="24"/>
      <c r="F390" s="25" t="s">
        <v>8</v>
      </c>
      <c r="G390" s="153">
        <v>279</v>
      </c>
      <c r="H390" s="56">
        <f t="shared" si="14"/>
        <v>329.22</v>
      </c>
      <c r="I390" s="52">
        <f aca="true" t="shared" si="16" ref="I390:I453">H390-(H390*5%)</f>
        <v>312.759</v>
      </c>
    </row>
    <row r="391" spans="1:9" ht="12.75">
      <c r="A391" s="1"/>
      <c r="B391" s="4">
        <v>100</v>
      </c>
      <c r="C391" s="24" t="s">
        <v>19</v>
      </c>
      <c r="D391" s="49">
        <v>18</v>
      </c>
      <c r="E391" s="24"/>
      <c r="F391" s="25" t="s">
        <v>8</v>
      </c>
      <c r="G391" s="153">
        <v>46</v>
      </c>
      <c r="H391" s="56">
        <f t="shared" si="14"/>
        <v>54.28</v>
      </c>
      <c r="I391" s="52">
        <f t="shared" si="16"/>
        <v>51.566</v>
      </c>
    </row>
    <row r="392" spans="1:9" ht="12.75">
      <c r="A392" s="1"/>
      <c r="B392" s="4">
        <v>101</v>
      </c>
      <c r="C392" s="24" t="s">
        <v>249</v>
      </c>
      <c r="D392" s="49">
        <v>18</v>
      </c>
      <c r="E392" s="24"/>
      <c r="F392" s="25" t="s">
        <v>8</v>
      </c>
      <c r="G392" s="153">
        <v>1825</v>
      </c>
      <c r="H392" s="56">
        <f t="shared" si="14"/>
        <v>2153.5</v>
      </c>
      <c r="I392" s="52">
        <f t="shared" si="16"/>
        <v>2045.825</v>
      </c>
    </row>
    <row r="393" spans="1:9" ht="12.75">
      <c r="A393" s="1"/>
      <c r="B393" s="90">
        <v>102</v>
      </c>
      <c r="C393" s="91" t="s">
        <v>237</v>
      </c>
      <c r="D393" s="92">
        <v>18</v>
      </c>
      <c r="E393" s="91"/>
      <c r="F393" s="93" t="s">
        <v>8</v>
      </c>
      <c r="G393" s="165">
        <v>6670</v>
      </c>
      <c r="H393" s="94">
        <f t="shared" si="14"/>
        <v>7870.6</v>
      </c>
      <c r="I393" s="95">
        <f t="shared" si="16"/>
        <v>7477.070000000001</v>
      </c>
    </row>
    <row r="394" spans="1:9" ht="12.75">
      <c r="A394" s="1"/>
      <c r="B394" s="4">
        <v>103</v>
      </c>
      <c r="C394" s="24" t="s">
        <v>250</v>
      </c>
      <c r="D394" s="49">
        <v>18</v>
      </c>
      <c r="E394" s="24"/>
      <c r="F394" s="25" t="s">
        <v>8</v>
      </c>
      <c r="G394" s="153">
        <v>1.5</v>
      </c>
      <c r="H394" s="56">
        <f t="shared" si="14"/>
        <v>1.77</v>
      </c>
      <c r="I394" s="52">
        <f t="shared" si="16"/>
        <v>1.6815</v>
      </c>
    </row>
    <row r="395" spans="1:9" ht="12.75">
      <c r="A395" s="1"/>
      <c r="B395" s="4">
        <v>104</v>
      </c>
      <c r="C395" s="24" t="s">
        <v>227</v>
      </c>
      <c r="D395" s="49">
        <v>18</v>
      </c>
      <c r="E395" s="24"/>
      <c r="F395" s="25" t="s">
        <v>8</v>
      </c>
      <c r="G395" s="153">
        <v>0.92</v>
      </c>
      <c r="H395" s="56">
        <f t="shared" si="14"/>
        <v>1.0856000000000001</v>
      </c>
      <c r="I395" s="52">
        <f t="shared" si="16"/>
        <v>1.03132</v>
      </c>
    </row>
    <row r="396" spans="1:9" ht="12.75">
      <c r="A396" s="1"/>
      <c r="B396" s="4">
        <v>105</v>
      </c>
      <c r="C396" s="24" t="s">
        <v>126</v>
      </c>
      <c r="D396" s="49">
        <v>18</v>
      </c>
      <c r="E396" s="24"/>
      <c r="F396" s="25" t="s">
        <v>8</v>
      </c>
      <c r="G396" s="153">
        <v>12.1</v>
      </c>
      <c r="H396" s="56">
        <f t="shared" si="14"/>
        <v>14.277999999999999</v>
      </c>
      <c r="I396" s="52">
        <f t="shared" si="16"/>
        <v>13.564099999999998</v>
      </c>
    </row>
    <row r="397" spans="1:9" ht="12.75">
      <c r="A397" s="1"/>
      <c r="B397" s="4">
        <v>106</v>
      </c>
      <c r="C397" s="24" t="s">
        <v>261</v>
      </c>
      <c r="D397" s="49">
        <v>18</v>
      </c>
      <c r="E397" s="24"/>
      <c r="F397" s="25" t="s">
        <v>8</v>
      </c>
      <c r="G397" s="153">
        <v>88.5</v>
      </c>
      <c r="H397" s="56">
        <f t="shared" si="14"/>
        <v>104.43</v>
      </c>
      <c r="I397" s="52">
        <f t="shared" si="16"/>
        <v>99.2085</v>
      </c>
    </row>
    <row r="398" spans="1:9" ht="12.75">
      <c r="A398" s="1"/>
      <c r="B398" s="4">
        <v>107</v>
      </c>
      <c r="C398" s="24" t="s">
        <v>44</v>
      </c>
      <c r="D398" s="49">
        <v>18</v>
      </c>
      <c r="E398" s="24"/>
      <c r="F398" s="25" t="s">
        <v>8</v>
      </c>
      <c r="G398" s="153">
        <v>101.6</v>
      </c>
      <c r="H398" s="56">
        <f t="shared" si="14"/>
        <v>119.88799999999999</v>
      </c>
      <c r="I398" s="52">
        <f t="shared" si="16"/>
        <v>113.89359999999999</v>
      </c>
    </row>
    <row r="399" spans="1:9" ht="12.75">
      <c r="A399" s="1"/>
      <c r="B399" s="4">
        <v>108</v>
      </c>
      <c r="C399" s="24" t="s">
        <v>264</v>
      </c>
      <c r="D399" s="49">
        <v>18</v>
      </c>
      <c r="E399" s="24"/>
      <c r="F399" s="25" t="s">
        <v>8</v>
      </c>
      <c r="G399" s="153">
        <v>311</v>
      </c>
      <c r="H399" s="56">
        <f t="shared" si="14"/>
        <v>366.98</v>
      </c>
      <c r="I399" s="52">
        <f t="shared" si="16"/>
        <v>348.63100000000003</v>
      </c>
    </row>
    <row r="400" spans="1:9" ht="12.75">
      <c r="A400" s="1"/>
      <c r="B400" s="4">
        <v>109</v>
      </c>
      <c r="C400" s="24" t="s">
        <v>542</v>
      </c>
      <c r="D400" s="49">
        <v>18</v>
      </c>
      <c r="E400" s="24"/>
      <c r="F400" s="25" t="s">
        <v>8</v>
      </c>
      <c r="G400" s="153">
        <v>2390</v>
      </c>
      <c r="H400" s="56">
        <f t="shared" si="14"/>
        <v>2820.2</v>
      </c>
      <c r="I400" s="52">
        <f t="shared" si="16"/>
        <v>2679.1899999999996</v>
      </c>
    </row>
    <row r="401" spans="1:9" ht="12.75">
      <c r="A401" s="1"/>
      <c r="B401" s="4">
        <v>110</v>
      </c>
      <c r="C401" s="24" t="s">
        <v>543</v>
      </c>
      <c r="D401" s="49">
        <v>18</v>
      </c>
      <c r="E401" s="24"/>
      <c r="F401" s="25" t="s">
        <v>8</v>
      </c>
      <c r="G401" s="153">
        <v>4025</v>
      </c>
      <c r="H401" s="56">
        <f t="shared" si="14"/>
        <v>4749.5</v>
      </c>
      <c r="I401" s="52">
        <f t="shared" si="16"/>
        <v>4512.025</v>
      </c>
    </row>
    <row r="402" spans="1:9" ht="12.75">
      <c r="A402" s="1"/>
      <c r="B402" s="4">
        <v>111</v>
      </c>
      <c r="C402" s="24" t="s">
        <v>544</v>
      </c>
      <c r="D402" s="49">
        <v>18</v>
      </c>
      <c r="E402" s="24"/>
      <c r="F402" s="25" t="s">
        <v>33</v>
      </c>
      <c r="G402" s="153">
        <v>26.3</v>
      </c>
      <c r="H402" s="56">
        <f t="shared" si="14"/>
        <v>31.034</v>
      </c>
      <c r="I402" s="52">
        <f t="shared" si="16"/>
        <v>29.4823</v>
      </c>
    </row>
    <row r="403" spans="1:9" ht="24">
      <c r="A403" s="1"/>
      <c r="B403" s="4">
        <v>112</v>
      </c>
      <c r="C403" s="27" t="s">
        <v>251</v>
      </c>
      <c r="D403" s="49">
        <v>18</v>
      </c>
      <c r="E403" s="24"/>
      <c r="F403" s="25" t="s">
        <v>8</v>
      </c>
      <c r="G403" s="153">
        <v>94</v>
      </c>
      <c r="H403" s="56">
        <f t="shared" si="14"/>
        <v>110.92</v>
      </c>
      <c r="I403" s="52">
        <f t="shared" si="16"/>
        <v>105.374</v>
      </c>
    </row>
    <row r="404" spans="1:9" ht="12.75">
      <c r="A404" s="1"/>
      <c r="B404" s="4">
        <v>113</v>
      </c>
      <c r="C404" s="24" t="s">
        <v>127</v>
      </c>
      <c r="D404" s="49">
        <v>18</v>
      </c>
      <c r="E404" s="24"/>
      <c r="F404" s="25" t="s">
        <v>8</v>
      </c>
      <c r="G404" s="153">
        <v>163</v>
      </c>
      <c r="H404" s="56">
        <f aca="true" t="shared" si="17" ref="H404:H466">G404+(G404*18%)</f>
        <v>192.34</v>
      </c>
      <c r="I404" s="52">
        <f t="shared" si="16"/>
        <v>182.723</v>
      </c>
    </row>
    <row r="405" spans="1:9" ht="12.75">
      <c r="A405" s="1"/>
      <c r="B405" s="4">
        <v>114</v>
      </c>
      <c r="C405" s="24" t="s">
        <v>235</v>
      </c>
      <c r="D405" s="49">
        <v>18</v>
      </c>
      <c r="E405" s="24"/>
      <c r="F405" s="25"/>
      <c r="G405" s="153">
        <v>158</v>
      </c>
      <c r="H405" s="56">
        <f t="shared" si="17"/>
        <v>186.44</v>
      </c>
      <c r="I405" s="52">
        <f t="shared" si="16"/>
        <v>177.118</v>
      </c>
    </row>
    <row r="406" spans="1:9" ht="24">
      <c r="A406" s="1"/>
      <c r="B406" s="4">
        <v>115</v>
      </c>
      <c r="C406" s="27" t="s">
        <v>429</v>
      </c>
      <c r="D406" s="49">
        <v>18</v>
      </c>
      <c r="E406" s="24"/>
      <c r="F406" s="25" t="s">
        <v>9</v>
      </c>
      <c r="G406" s="153">
        <v>2285</v>
      </c>
      <c r="H406" s="56">
        <f t="shared" si="17"/>
        <v>2696.3</v>
      </c>
      <c r="I406" s="52">
        <f t="shared" si="16"/>
        <v>2561.485</v>
      </c>
    </row>
    <row r="407" spans="1:9" ht="24">
      <c r="A407" s="1"/>
      <c r="B407" s="4">
        <v>116</v>
      </c>
      <c r="C407" s="27" t="s">
        <v>430</v>
      </c>
      <c r="D407" s="49">
        <v>18</v>
      </c>
      <c r="E407" s="24"/>
      <c r="F407" s="25" t="s">
        <v>9</v>
      </c>
      <c r="G407" s="153">
        <v>2285</v>
      </c>
      <c r="H407" s="56">
        <f t="shared" si="17"/>
        <v>2696.3</v>
      </c>
      <c r="I407" s="52">
        <f t="shared" si="16"/>
        <v>2561.485</v>
      </c>
    </row>
    <row r="408" spans="1:9" ht="12.75">
      <c r="A408" s="1"/>
      <c r="B408" s="4">
        <v>117</v>
      </c>
      <c r="C408" s="24" t="s">
        <v>81</v>
      </c>
      <c r="D408" s="49">
        <v>18</v>
      </c>
      <c r="E408" s="24"/>
      <c r="F408" s="25" t="s">
        <v>8</v>
      </c>
      <c r="G408" s="153">
        <v>299</v>
      </c>
      <c r="H408" s="56">
        <f t="shared" si="17"/>
        <v>352.82</v>
      </c>
      <c r="I408" s="52">
        <f t="shared" si="16"/>
        <v>335.179</v>
      </c>
    </row>
    <row r="409" spans="1:9" ht="12.75">
      <c r="A409" s="1"/>
      <c r="B409" s="4">
        <v>118</v>
      </c>
      <c r="C409" s="24" t="s">
        <v>136</v>
      </c>
      <c r="D409" s="49">
        <v>18</v>
      </c>
      <c r="E409" s="24"/>
      <c r="F409" s="25" t="s">
        <v>33</v>
      </c>
      <c r="G409" s="153">
        <v>82.6</v>
      </c>
      <c r="H409" s="56">
        <f t="shared" si="17"/>
        <v>97.46799999999999</v>
      </c>
      <c r="I409" s="52">
        <f t="shared" si="16"/>
        <v>92.59459999999999</v>
      </c>
    </row>
    <row r="410" spans="1:9" ht="12.75">
      <c r="A410" s="1"/>
      <c r="B410" s="4">
        <v>119</v>
      </c>
      <c r="C410" s="24" t="s">
        <v>184</v>
      </c>
      <c r="D410" s="49">
        <v>18</v>
      </c>
      <c r="E410" s="24"/>
      <c r="F410" s="25" t="s">
        <v>8</v>
      </c>
      <c r="G410" s="153">
        <v>5.3</v>
      </c>
      <c r="H410" s="56">
        <f t="shared" si="17"/>
        <v>6.254</v>
      </c>
      <c r="I410" s="52">
        <f t="shared" si="16"/>
        <v>5.9413</v>
      </c>
    </row>
    <row r="411" spans="1:9" ht="12.75">
      <c r="A411" s="1"/>
      <c r="B411" s="4">
        <v>120</v>
      </c>
      <c r="C411" s="24" t="s">
        <v>128</v>
      </c>
      <c r="D411" s="49">
        <v>18</v>
      </c>
      <c r="E411" s="24"/>
      <c r="F411" s="25" t="s">
        <v>61</v>
      </c>
      <c r="G411" s="153">
        <v>1183</v>
      </c>
      <c r="H411" s="56">
        <f t="shared" si="17"/>
        <v>1395.94</v>
      </c>
      <c r="I411" s="52">
        <f t="shared" si="16"/>
        <v>1326.143</v>
      </c>
    </row>
    <row r="412" spans="1:9" ht="12.75">
      <c r="A412" s="1"/>
      <c r="B412" s="4">
        <v>121</v>
      </c>
      <c r="C412" s="24" t="s">
        <v>252</v>
      </c>
      <c r="D412" s="49">
        <v>18</v>
      </c>
      <c r="E412" s="24"/>
      <c r="F412" s="25" t="s">
        <v>8</v>
      </c>
      <c r="G412" s="153">
        <v>270</v>
      </c>
      <c r="H412" s="56">
        <f t="shared" si="17"/>
        <v>318.6</v>
      </c>
      <c r="I412" s="52">
        <f t="shared" si="16"/>
        <v>302.67</v>
      </c>
    </row>
    <row r="413" spans="1:9" ht="12.75">
      <c r="A413" s="1"/>
      <c r="B413" s="4">
        <v>122</v>
      </c>
      <c r="C413" s="24" t="s">
        <v>253</v>
      </c>
      <c r="D413" s="49">
        <v>18</v>
      </c>
      <c r="E413" s="24"/>
      <c r="F413" s="25" t="s">
        <v>8</v>
      </c>
      <c r="G413" s="153">
        <v>310</v>
      </c>
      <c r="H413" s="56">
        <f t="shared" si="17"/>
        <v>365.8</v>
      </c>
      <c r="I413" s="52">
        <f t="shared" si="16"/>
        <v>347.51</v>
      </c>
    </row>
    <row r="414" spans="1:9" ht="12.75">
      <c r="A414" s="1"/>
      <c r="B414" s="90">
        <v>123</v>
      </c>
      <c r="C414" s="91" t="s">
        <v>238</v>
      </c>
      <c r="D414" s="92">
        <v>18</v>
      </c>
      <c r="E414" s="91"/>
      <c r="F414" s="93" t="s">
        <v>8</v>
      </c>
      <c r="G414" s="165">
        <v>8923.73</v>
      </c>
      <c r="H414" s="94">
        <f t="shared" si="17"/>
        <v>10530.0014</v>
      </c>
      <c r="I414" s="95">
        <f t="shared" si="16"/>
        <v>10003.50133</v>
      </c>
    </row>
    <row r="415" spans="1:9" ht="36">
      <c r="A415" s="1"/>
      <c r="B415" s="4">
        <v>124</v>
      </c>
      <c r="C415" s="27" t="s">
        <v>201</v>
      </c>
      <c r="D415" s="49">
        <v>18</v>
      </c>
      <c r="E415" s="24"/>
      <c r="F415" s="25" t="s">
        <v>8</v>
      </c>
      <c r="G415" s="153">
        <v>60</v>
      </c>
      <c r="H415" s="56">
        <f t="shared" si="17"/>
        <v>70.8</v>
      </c>
      <c r="I415" s="52">
        <f t="shared" si="16"/>
        <v>67.25999999999999</v>
      </c>
    </row>
    <row r="416" spans="1:9" ht="36">
      <c r="A416" s="1"/>
      <c r="B416" s="4">
        <v>125</v>
      </c>
      <c r="C416" s="27" t="s">
        <v>202</v>
      </c>
      <c r="D416" s="49">
        <v>18</v>
      </c>
      <c r="E416" s="24"/>
      <c r="F416" s="25" t="s">
        <v>8</v>
      </c>
      <c r="G416" s="153">
        <v>65.3</v>
      </c>
      <c r="H416" s="56">
        <f t="shared" si="17"/>
        <v>77.054</v>
      </c>
      <c r="I416" s="52">
        <f t="shared" si="16"/>
        <v>73.2013</v>
      </c>
    </row>
    <row r="417" spans="1:9" ht="36">
      <c r="A417" s="1"/>
      <c r="B417" s="4">
        <v>126</v>
      </c>
      <c r="C417" s="27" t="s">
        <v>203</v>
      </c>
      <c r="D417" s="49">
        <v>18</v>
      </c>
      <c r="E417" s="24"/>
      <c r="F417" s="25" t="s">
        <v>8</v>
      </c>
      <c r="G417" s="153">
        <v>75.5</v>
      </c>
      <c r="H417" s="56">
        <f t="shared" si="17"/>
        <v>89.09</v>
      </c>
      <c r="I417" s="52">
        <f t="shared" si="16"/>
        <v>84.63550000000001</v>
      </c>
    </row>
    <row r="418" spans="1:9" ht="12.75">
      <c r="A418" s="1"/>
      <c r="B418" s="4">
        <v>127</v>
      </c>
      <c r="C418" s="24" t="s">
        <v>258</v>
      </c>
      <c r="D418" s="49">
        <v>18</v>
      </c>
      <c r="E418" s="24"/>
      <c r="F418" s="25" t="s">
        <v>8</v>
      </c>
      <c r="G418" s="153">
        <v>915.5</v>
      </c>
      <c r="H418" s="56">
        <f t="shared" si="17"/>
        <v>1080.29</v>
      </c>
      <c r="I418" s="52">
        <f t="shared" si="16"/>
        <v>1026.2755</v>
      </c>
    </row>
    <row r="419" spans="1:9" ht="12.75">
      <c r="A419" s="1"/>
      <c r="B419" s="4">
        <v>128</v>
      </c>
      <c r="C419" s="24" t="s">
        <v>200</v>
      </c>
      <c r="D419" s="49">
        <v>18</v>
      </c>
      <c r="E419" s="24"/>
      <c r="F419" s="25" t="s">
        <v>8</v>
      </c>
      <c r="G419" s="153">
        <v>689</v>
      </c>
      <c r="H419" s="56">
        <f t="shared" si="17"/>
        <v>813.02</v>
      </c>
      <c r="I419" s="52">
        <f t="shared" si="16"/>
        <v>772.369</v>
      </c>
    </row>
    <row r="420" spans="1:9" ht="12.75">
      <c r="A420" s="1"/>
      <c r="B420" s="4">
        <v>129</v>
      </c>
      <c r="C420" s="24" t="s">
        <v>469</v>
      </c>
      <c r="D420" s="49">
        <v>10</v>
      </c>
      <c r="E420" s="24"/>
      <c r="F420" s="25" t="s">
        <v>8</v>
      </c>
      <c r="G420" s="153">
        <v>54</v>
      </c>
      <c r="H420" s="56">
        <f>G420+(G420*10%)</f>
        <v>59.4</v>
      </c>
      <c r="I420" s="52">
        <f t="shared" si="16"/>
        <v>56.43</v>
      </c>
    </row>
    <row r="421" spans="1:9" ht="12.75">
      <c r="A421" s="1"/>
      <c r="B421" s="4">
        <v>130</v>
      </c>
      <c r="C421" s="24" t="s">
        <v>214</v>
      </c>
      <c r="D421" s="49">
        <v>18</v>
      </c>
      <c r="E421" s="24"/>
      <c r="F421" s="25" t="s">
        <v>8</v>
      </c>
      <c r="G421" s="153">
        <v>1290</v>
      </c>
      <c r="H421" s="56">
        <f>G421+(G421*10%)</f>
        <v>1419</v>
      </c>
      <c r="I421" s="52">
        <f t="shared" si="16"/>
        <v>1348.05</v>
      </c>
    </row>
    <row r="422" spans="1:9" ht="12.75">
      <c r="A422" s="1"/>
      <c r="B422" s="4">
        <v>131</v>
      </c>
      <c r="C422" s="24" t="s">
        <v>58</v>
      </c>
      <c r="D422" s="49">
        <v>18</v>
      </c>
      <c r="E422" s="24"/>
      <c r="F422" s="25" t="s">
        <v>8</v>
      </c>
      <c r="G422" s="153">
        <v>29.4</v>
      </c>
      <c r="H422" s="56">
        <f t="shared" si="17"/>
        <v>34.692</v>
      </c>
      <c r="I422" s="52">
        <f t="shared" si="16"/>
        <v>32.9574</v>
      </c>
    </row>
    <row r="423" spans="1:9" ht="12.75">
      <c r="A423" s="1"/>
      <c r="B423" s="4">
        <v>132</v>
      </c>
      <c r="C423" s="24" t="s">
        <v>82</v>
      </c>
      <c r="D423" s="49">
        <v>18</v>
      </c>
      <c r="E423" s="24"/>
      <c r="F423" s="25" t="s">
        <v>8</v>
      </c>
      <c r="G423" s="153">
        <v>86.4</v>
      </c>
      <c r="H423" s="56">
        <f t="shared" si="17"/>
        <v>101.952</v>
      </c>
      <c r="I423" s="52">
        <f t="shared" si="16"/>
        <v>96.8544</v>
      </c>
    </row>
    <row r="424" spans="1:9" ht="12.75">
      <c r="A424" s="1"/>
      <c r="B424" s="4">
        <v>133</v>
      </c>
      <c r="C424" s="24" t="s">
        <v>83</v>
      </c>
      <c r="D424" s="49">
        <v>18</v>
      </c>
      <c r="E424" s="24"/>
      <c r="F424" s="25" t="s">
        <v>8</v>
      </c>
      <c r="G424" s="153">
        <v>89.5</v>
      </c>
      <c r="H424" s="56">
        <f t="shared" si="17"/>
        <v>105.61</v>
      </c>
      <c r="I424" s="52">
        <f t="shared" si="16"/>
        <v>100.3295</v>
      </c>
    </row>
    <row r="425" spans="1:9" ht="12.75">
      <c r="A425" s="1"/>
      <c r="B425" s="4">
        <v>134</v>
      </c>
      <c r="C425" s="24" t="s">
        <v>84</v>
      </c>
      <c r="D425" s="49">
        <v>18</v>
      </c>
      <c r="E425" s="24"/>
      <c r="F425" s="25" t="s">
        <v>8</v>
      </c>
      <c r="G425" s="153">
        <v>102.4</v>
      </c>
      <c r="H425" s="56">
        <f t="shared" si="17"/>
        <v>120.83200000000001</v>
      </c>
      <c r="I425" s="52">
        <f t="shared" si="16"/>
        <v>114.7904</v>
      </c>
    </row>
    <row r="426" spans="1:9" ht="12.75">
      <c r="A426" s="1"/>
      <c r="B426" s="4">
        <v>135</v>
      </c>
      <c r="C426" s="24" t="s">
        <v>59</v>
      </c>
      <c r="D426" s="49">
        <v>18</v>
      </c>
      <c r="E426" s="24"/>
      <c r="F426" s="25" t="s">
        <v>8</v>
      </c>
      <c r="G426" s="153">
        <v>53.5</v>
      </c>
      <c r="H426" s="56">
        <f t="shared" si="17"/>
        <v>63.129999999999995</v>
      </c>
      <c r="I426" s="52">
        <f t="shared" si="16"/>
        <v>59.973499999999994</v>
      </c>
    </row>
    <row r="427" spans="1:9" ht="12.75">
      <c r="A427" s="1"/>
      <c r="B427" s="4">
        <v>136</v>
      </c>
      <c r="C427" s="24" t="s">
        <v>56</v>
      </c>
      <c r="D427" s="49">
        <v>18</v>
      </c>
      <c r="E427" s="24"/>
      <c r="F427" s="25" t="s">
        <v>8</v>
      </c>
      <c r="G427" s="153">
        <v>54.6</v>
      </c>
      <c r="H427" s="56">
        <f t="shared" si="17"/>
        <v>64.428</v>
      </c>
      <c r="I427" s="52">
        <f t="shared" si="16"/>
        <v>61.206599999999995</v>
      </c>
    </row>
    <row r="428" spans="1:9" ht="12.75">
      <c r="A428" s="1"/>
      <c r="B428" s="4">
        <v>137</v>
      </c>
      <c r="C428" s="24" t="s">
        <v>57</v>
      </c>
      <c r="D428" s="49">
        <v>18</v>
      </c>
      <c r="E428" s="24"/>
      <c r="F428" s="25" t="s">
        <v>8</v>
      </c>
      <c r="G428" s="153">
        <v>71.4</v>
      </c>
      <c r="H428" s="56">
        <f t="shared" si="17"/>
        <v>84.25200000000001</v>
      </c>
      <c r="I428" s="52">
        <f t="shared" si="16"/>
        <v>80.03940000000001</v>
      </c>
    </row>
    <row r="429" spans="1:9" ht="12.75">
      <c r="A429" s="1"/>
      <c r="B429" s="4">
        <v>138</v>
      </c>
      <c r="C429" s="24" t="s">
        <v>156</v>
      </c>
      <c r="D429" s="49">
        <v>18</v>
      </c>
      <c r="E429" s="24"/>
      <c r="F429" s="25" t="s">
        <v>8</v>
      </c>
      <c r="G429" s="153">
        <v>188.15</v>
      </c>
      <c r="H429" s="56">
        <f t="shared" si="17"/>
        <v>222.017</v>
      </c>
      <c r="I429" s="52">
        <f t="shared" si="16"/>
        <v>210.91615</v>
      </c>
    </row>
    <row r="430" spans="1:9" ht="12.75">
      <c r="A430" s="1"/>
      <c r="B430" s="4">
        <v>139</v>
      </c>
      <c r="C430" s="24" t="s">
        <v>70</v>
      </c>
      <c r="D430" s="49">
        <v>18</v>
      </c>
      <c r="E430" s="24"/>
      <c r="F430" s="25" t="s">
        <v>8</v>
      </c>
      <c r="G430" s="153">
        <v>188.15</v>
      </c>
      <c r="H430" s="56">
        <f t="shared" si="17"/>
        <v>222.017</v>
      </c>
      <c r="I430" s="52">
        <f t="shared" si="16"/>
        <v>210.91615</v>
      </c>
    </row>
    <row r="431" spans="1:9" ht="12.75">
      <c r="A431" s="1"/>
      <c r="B431" s="4">
        <v>140</v>
      </c>
      <c r="C431" s="24" t="s">
        <v>66</v>
      </c>
      <c r="D431" s="49">
        <v>18</v>
      </c>
      <c r="E431" s="24"/>
      <c r="F431" s="25" t="s">
        <v>8</v>
      </c>
      <c r="G431" s="153">
        <v>193.25</v>
      </c>
      <c r="H431" s="56">
        <f t="shared" si="17"/>
        <v>228.035</v>
      </c>
      <c r="I431" s="52">
        <f t="shared" si="16"/>
        <v>216.63325</v>
      </c>
    </row>
    <row r="432" spans="1:9" ht="12.75">
      <c r="A432" s="1"/>
      <c r="B432" s="4">
        <v>141</v>
      </c>
      <c r="C432" s="24" t="s">
        <v>67</v>
      </c>
      <c r="D432" s="49">
        <v>18</v>
      </c>
      <c r="E432" s="24"/>
      <c r="F432" s="25" t="s">
        <v>8</v>
      </c>
      <c r="G432" s="153">
        <v>198.3</v>
      </c>
      <c r="H432" s="56">
        <f t="shared" si="17"/>
        <v>233.99400000000003</v>
      </c>
      <c r="I432" s="52">
        <f t="shared" si="16"/>
        <v>222.29430000000002</v>
      </c>
    </row>
    <row r="433" spans="1:9" ht="12.75">
      <c r="A433" s="1"/>
      <c r="B433" s="4">
        <v>142</v>
      </c>
      <c r="C433" s="24" t="s">
        <v>167</v>
      </c>
      <c r="D433" s="49">
        <v>18</v>
      </c>
      <c r="E433" s="24"/>
      <c r="F433" s="25" t="s">
        <v>8</v>
      </c>
      <c r="G433" s="153">
        <v>201.3</v>
      </c>
      <c r="H433" s="56">
        <f t="shared" si="17"/>
        <v>237.53400000000002</v>
      </c>
      <c r="I433" s="52">
        <f t="shared" si="16"/>
        <v>225.65730000000002</v>
      </c>
    </row>
    <row r="434" spans="1:9" ht="12.75">
      <c r="A434" s="1"/>
      <c r="B434" s="4">
        <v>143</v>
      </c>
      <c r="C434" s="24" t="s">
        <v>545</v>
      </c>
      <c r="D434" s="49">
        <v>18</v>
      </c>
      <c r="E434" s="24"/>
      <c r="F434" s="25" t="s">
        <v>8</v>
      </c>
      <c r="G434" s="153">
        <v>4.65</v>
      </c>
      <c r="H434" s="56">
        <f>G434+(G434*18%)</f>
        <v>5.487</v>
      </c>
      <c r="I434" s="52">
        <f t="shared" si="16"/>
        <v>5.21265</v>
      </c>
    </row>
    <row r="435" spans="1:9" ht="12.75">
      <c r="A435" s="1"/>
      <c r="B435" s="4">
        <v>144</v>
      </c>
      <c r="C435" s="24" t="s">
        <v>228</v>
      </c>
      <c r="D435" s="49">
        <v>18</v>
      </c>
      <c r="E435" s="24"/>
      <c r="F435" s="25" t="s">
        <v>8</v>
      </c>
      <c r="G435" s="153">
        <v>5.6</v>
      </c>
      <c r="H435" s="56">
        <f>G435+(G435*18%)</f>
        <v>6.608</v>
      </c>
      <c r="I435" s="52">
        <f t="shared" si="16"/>
        <v>6.2776</v>
      </c>
    </row>
    <row r="436" spans="1:9" ht="12.75">
      <c r="A436" s="1"/>
      <c r="B436" s="4">
        <v>145</v>
      </c>
      <c r="C436" s="24" t="s">
        <v>229</v>
      </c>
      <c r="D436" s="49">
        <v>18</v>
      </c>
      <c r="E436" s="24"/>
      <c r="F436" s="25" t="s">
        <v>8</v>
      </c>
      <c r="G436" s="153">
        <v>6.65</v>
      </c>
      <c r="H436" s="56">
        <f>G436+(G436*18%)</f>
        <v>7.847</v>
      </c>
      <c r="I436" s="52">
        <f t="shared" si="16"/>
        <v>7.45465</v>
      </c>
    </row>
    <row r="437" spans="1:9" ht="12.75">
      <c r="A437" s="1"/>
      <c r="B437" s="4">
        <v>146</v>
      </c>
      <c r="C437" s="24" t="s">
        <v>176</v>
      </c>
      <c r="D437" s="49">
        <v>18</v>
      </c>
      <c r="E437" s="24"/>
      <c r="F437" s="25" t="s">
        <v>8</v>
      </c>
      <c r="G437" s="153">
        <v>1190</v>
      </c>
      <c r="H437" s="56">
        <f t="shared" si="17"/>
        <v>1404.2</v>
      </c>
      <c r="I437" s="52">
        <f t="shared" si="16"/>
        <v>1333.99</v>
      </c>
    </row>
    <row r="438" spans="1:9" ht="12.75">
      <c r="A438" s="1"/>
      <c r="B438" s="4">
        <v>147</v>
      </c>
      <c r="C438" s="24" t="s">
        <v>185</v>
      </c>
      <c r="D438" s="49">
        <v>18</v>
      </c>
      <c r="E438" s="24"/>
      <c r="F438" s="25" t="s">
        <v>8</v>
      </c>
      <c r="G438" s="153">
        <v>415.8</v>
      </c>
      <c r="H438" s="56">
        <f t="shared" si="17"/>
        <v>490.644</v>
      </c>
      <c r="I438" s="52">
        <f t="shared" si="16"/>
        <v>466.1118</v>
      </c>
    </row>
    <row r="439" spans="1:9" ht="12.75">
      <c r="A439" s="1"/>
      <c r="B439" s="4">
        <v>148</v>
      </c>
      <c r="C439" s="24" t="s">
        <v>2</v>
      </c>
      <c r="D439" s="49">
        <v>18</v>
      </c>
      <c r="E439" s="24"/>
      <c r="F439" s="25" t="s">
        <v>8</v>
      </c>
      <c r="G439" s="153">
        <v>399</v>
      </c>
      <c r="H439" s="56">
        <f t="shared" si="17"/>
        <v>470.82</v>
      </c>
      <c r="I439" s="52">
        <f t="shared" si="16"/>
        <v>447.279</v>
      </c>
    </row>
    <row r="440" spans="1:9" ht="12.75">
      <c r="A440" s="1"/>
      <c r="B440" s="4">
        <v>149</v>
      </c>
      <c r="C440" s="24" t="s">
        <v>168</v>
      </c>
      <c r="D440" s="49">
        <v>18</v>
      </c>
      <c r="E440" s="24"/>
      <c r="F440" s="25" t="s">
        <v>8</v>
      </c>
      <c r="G440" s="153">
        <v>220.35</v>
      </c>
      <c r="H440" s="56">
        <f t="shared" si="17"/>
        <v>260.013</v>
      </c>
      <c r="I440" s="52">
        <f t="shared" si="16"/>
        <v>247.01234999999997</v>
      </c>
    </row>
    <row r="441" spans="1:9" ht="12.75">
      <c r="A441" s="1"/>
      <c r="B441" s="4">
        <v>150</v>
      </c>
      <c r="C441" s="24" t="s">
        <v>169</v>
      </c>
      <c r="D441" s="49">
        <v>18</v>
      </c>
      <c r="E441" s="24"/>
      <c r="F441" s="25" t="s">
        <v>8</v>
      </c>
      <c r="G441" s="153">
        <v>210</v>
      </c>
      <c r="H441" s="56">
        <f t="shared" si="17"/>
        <v>247.8</v>
      </c>
      <c r="I441" s="52">
        <f t="shared" si="16"/>
        <v>235.41000000000003</v>
      </c>
    </row>
    <row r="442" spans="1:9" ht="12.75">
      <c r="A442" s="1"/>
      <c r="B442" s="4">
        <v>151</v>
      </c>
      <c r="C442" s="24" t="s">
        <v>546</v>
      </c>
      <c r="D442" s="49">
        <v>18</v>
      </c>
      <c r="E442" s="24"/>
      <c r="F442" s="25" t="s">
        <v>8</v>
      </c>
      <c r="G442" s="153">
        <v>1995</v>
      </c>
      <c r="H442" s="56">
        <f t="shared" si="17"/>
        <v>2354.1</v>
      </c>
      <c r="I442" s="52">
        <f t="shared" si="16"/>
        <v>2236.395</v>
      </c>
    </row>
    <row r="443" spans="1:9" ht="12.75">
      <c r="A443" s="1"/>
      <c r="B443" s="4">
        <v>152</v>
      </c>
      <c r="C443" s="24" t="s">
        <v>215</v>
      </c>
      <c r="D443" s="49">
        <v>18</v>
      </c>
      <c r="E443" s="24"/>
      <c r="F443" s="25" t="s">
        <v>8</v>
      </c>
      <c r="G443" s="153">
        <v>265</v>
      </c>
      <c r="H443" s="56">
        <f t="shared" si="17"/>
        <v>312.7</v>
      </c>
      <c r="I443" s="52">
        <f t="shared" si="16"/>
        <v>297.065</v>
      </c>
    </row>
    <row r="444" spans="1:9" ht="12.75">
      <c r="A444" s="1"/>
      <c r="B444" s="4">
        <v>153</v>
      </c>
      <c r="C444" s="24" t="s">
        <v>43</v>
      </c>
      <c r="D444" s="49">
        <v>18</v>
      </c>
      <c r="E444" s="24"/>
      <c r="F444" s="25" t="s">
        <v>8</v>
      </c>
      <c r="G444" s="153">
        <v>641</v>
      </c>
      <c r="H444" s="56">
        <f t="shared" si="17"/>
        <v>756.38</v>
      </c>
      <c r="I444" s="52">
        <f t="shared" si="16"/>
        <v>718.561</v>
      </c>
    </row>
    <row r="445" spans="1:9" ht="12.75">
      <c r="A445" s="1"/>
      <c r="B445" s="4">
        <v>154</v>
      </c>
      <c r="C445" s="24" t="s">
        <v>38</v>
      </c>
      <c r="D445" s="49">
        <v>18</v>
      </c>
      <c r="E445" s="24"/>
      <c r="F445" s="25" t="s">
        <v>8</v>
      </c>
      <c r="G445" s="153">
        <v>935</v>
      </c>
      <c r="H445" s="56">
        <f t="shared" si="17"/>
        <v>1103.3</v>
      </c>
      <c r="I445" s="52">
        <f t="shared" si="16"/>
        <v>1048.135</v>
      </c>
    </row>
    <row r="446" spans="1:9" ht="12.75">
      <c r="A446" s="1"/>
      <c r="B446" s="4">
        <v>155</v>
      </c>
      <c r="C446" s="24" t="s">
        <v>26</v>
      </c>
      <c r="D446" s="49">
        <v>18</v>
      </c>
      <c r="E446" s="24"/>
      <c r="F446" s="25" t="s">
        <v>8</v>
      </c>
      <c r="G446" s="153">
        <v>368</v>
      </c>
      <c r="H446" s="56">
        <f t="shared" si="17"/>
        <v>434.24</v>
      </c>
      <c r="I446" s="52">
        <f t="shared" si="16"/>
        <v>412.528</v>
      </c>
    </row>
    <row r="447" spans="1:9" ht="12.75">
      <c r="A447" s="1"/>
      <c r="B447" s="4">
        <v>156</v>
      </c>
      <c r="C447" s="24" t="s">
        <v>39</v>
      </c>
      <c r="D447" s="49">
        <v>18</v>
      </c>
      <c r="E447" s="24"/>
      <c r="F447" s="25" t="s">
        <v>8</v>
      </c>
      <c r="G447" s="153">
        <v>725</v>
      </c>
      <c r="H447" s="56">
        <f t="shared" si="17"/>
        <v>855.5</v>
      </c>
      <c r="I447" s="52">
        <f t="shared" si="16"/>
        <v>812.725</v>
      </c>
    </row>
    <row r="448" spans="1:9" ht="12.75">
      <c r="A448" s="1"/>
      <c r="B448" s="4">
        <v>157</v>
      </c>
      <c r="C448" s="24" t="s">
        <v>64</v>
      </c>
      <c r="D448" s="49">
        <v>18</v>
      </c>
      <c r="E448" s="24"/>
      <c r="F448" s="25" t="s">
        <v>8</v>
      </c>
      <c r="G448" s="153">
        <v>1969</v>
      </c>
      <c r="H448" s="56">
        <f t="shared" si="17"/>
        <v>2323.42</v>
      </c>
      <c r="I448" s="52">
        <f t="shared" si="16"/>
        <v>2207.2490000000003</v>
      </c>
    </row>
    <row r="449" spans="1:9" ht="12.75">
      <c r="A449" s="1"/>
      <c r="B449" s="4">
        <v>158</v>
      </c>
      <c r="C449" s="24" t="s">
        <v>236</v>
      </c>
      <c r="D449" s="49">
        <v>18</v>
      </c>
      <c r="E449" s="24"/>
      <c r="F449" s="25" t="s">
        <v>8</v>
      </c>
      <c r="G449" s="153">
        <v>1990</v>
      </c>
      <c r="H449" s="56">
        <f>G449+(G449*18%)</f>
        <v>2348.2</v>
      </c>
      <c r="I449" s="60">
        <f t="shared" si="16"/>
        <v>2230.79</v>
      </c>
    </row>
    <row r="450" spans="1:9" ht="21" customHeight="1">
      <c r="A450" s="6"/>
      <c r="B450" s="143"/>
      <c r="C450" s="131" t="s">
        <v>437</v>
      </c>
      <c r="D450" s="131"/>
      <c r="E450" s="144"/>
      <c r="F450" s="103"/>
      <c r="G450" s="156"/>
      <c r="H450" s="133"/>
      <c r="I450" s="135"/>
    </row>
    <row r="451" spans="1:9" ht="12.75">
      <c r="A451" s="6"/>
      <c r="B451" s="18">
        <v>1</v>
      </c>
      <c r="C451" s="40" t="s">
        <v>256</v>
      </c>
      <c r="D451" s="41">
        <v>10</v>
      </c>
      <c r="E451" s="40"/>
      <c r="F451" s="41" t="s">
        <v>13</v>
      </c>
      <c r="G451" s="166">
        <v>4</v>
      </c>
      <c r="H451" s="56">
        <f>G451+(G451*10%)</f>
        <v>4.4</v>
      </c>
      <c r="I451" s="61">
        <f t="shared" si="16"/>
        <v>4.180000000000001</v>
      </c>
    </row>
    <row r="452" spans="1:9" ht="36">
      <c r="A452" s="6"/>
      <c r="B452" s="18">
        <v>2</v>
      </c>
      <c r="C452" s="27" t="s">
        <v>60</v>
      </c>
      <c r="D452" s="41">
        <v>18</v>
      </c>
      <c r="E452" s="24"/>
      <c r="F452" s="25" t="s">
        <v>9</v>
      </c>
      <c r="G452" s="153">
        <v>28.4</v>
      </c>
      <c r="H452" s="56">
        <f t="shared" si="17"/>
        <v>33.512</v>
      </c>
      <c r="I452" s="52">
        <f t="shared" si="16"/>
        <v>31.8364</v>
      </c>
    </row>
    <row r="453" spans="1:9" ht="12.75">
      <c r="A453" s="6"/>
      <c r="B453" s="18">
        <v>3</v>
      </c>
      <c r="C453" s="24" t="s">
        <v>42</v>
      </c>
      <c r="D453" s="41">
        <v>18</v>
      </c>
      <c r="E453" s="24"/>
      <c r="F453" s="25" t="s">
        <v>8</v>
      </c>
      <c r="G453" s="153">
        <v>6.2</v>
      </c>
      <c r="H453" s="56">
        <f t="shared" si="17"/>
        <v>7.316</v>
      </c>
      <c r="I453" s="52">
        <f t="shared" si="16"/>
        <v>6.9502</v>
      </c>
    </row>
    <row r="454" spans="1:9" ht="12.75">
      <c r="A454" s="6"/>
      <c r="B454" s="18">
        <v>4</v>
      </c>
      <c r="C454" s="24" t="s">
        <v>174</v>
      </c>
      <c r="D454" s="41">
        <v>18</v>
      </c>
      <c r="E454" s="24"/>
      <c r="F454" s="25" t="s">
        <v>8</v>
      </c>
      <c r="G454" s="153">
        <v>7.1</v>
      </c>
      <c r="H454" s="56">
        <f t="shared" si="17"/>
        <v>8.378</v>
      </c>
      <c r="I454" s="52">
        <f aca="true" t="shared" si="18" ref="I454:I466">H454-(H454*5%)</f>
        <v>7.9591</v>
      </c>
    </row>
    <row r="455" spans="1:9" ht="12.75">
      <c r="A455" s="6"/>
      <c r="B455" s="18">
        <v>5</v>
      </c>
      <c r="C455" s="24" t="s">
        <v>52</v>
      </c>
      <c r="D455" s="41">
        <v>18</v>
      </c>
      <c r="E455" s="24"/>
      <c r="F455" s="25" t="s">
        <v>13</v>
      </c>
      <c r="G455" s="153">
        <v>78.8</v>
      </c>
      <c r="H455" s="56">
        <f t="shared" si="17"/>
        <v>92.984</v>
      </c>
      <c r="I455" s="52">
        <f t="shared" si="18"/>
        <v>88.3348</v>
      </c>
    </row>
    <row r="456" spans="1:9" ht="12.75">
      <c r="A456" s="6"/>
      <c r="B456" s="18">
        <v>6</v>
      </c>
      <c r="C456" s="24" t="s">
        <v>150</v>
      </c>
      <c r="D456" s="41">
        <v>18</v>
      </c>
      <c r="E456" s="24"/>
      <c r="F456" s="25" t="s">
        <v>13</v>
      </c>
      <c r="G456" s="153">
        <v>10.3</v>
      </c>
      <c r="H456" s="56">
        <f t="shared" si="17"/>
        <v>12.154</v>
      </c>
      <c r="I456" s="52">
        <f t="shared" si="18"/>
        <v>11.5463</v>
      </c>
    </row>
    <row r="457" spans="1:9" ht="12.75">
      <c r="A457" s="6"/>
      <c r="B457" s="18">
        <v>7</v>
      </c>
      <c r="C457" s="24" t="s">
        <v>181</v>
      </c>
      <c r="D457" s="41">
        <v>18</v>
      </c>
      <c r="E457" s="24"/>
      <c r="F457" s="25" t="s">
        <v>13</v>
      </c>
      <c r="G457" s="153">
        <v>16.95</v>
      </c>
      <c r="H457" s="56">
        <f t="shared" si="17"/>
        <v>20.000999999999998</v>
      </c>
      <c r="I457" s="52">
        <f t="shared" si="18"/>
        <v>19.000949999999996</v>
      </c>
    </row>
    <row r="458" spans="1:9" ht="12.75">
      <c r="A458" s="6"/>
      <c r="B458" s="18">
        <v>8</v>
      </c>
      <c r="C458" s="24" t="s">
        <v>606</v>
      </c>
      <c r="D458" s="41">
        <v>18</v>
      </c>
      <c r="E458" s="24"/>
      <c r="F458" s="25" t="s">
        <v>13</v>
      </c>
      <c r="G458" s="153">
        <v>385</v>
      </c>
      <c r="H458" s="56">
        <f t="shared" si="17"/>
        <v>454.3</v>
      </c>
      <c r="I458" s="52">
        <f t="shared" si="18"/>
        <v>431.58500000000004</v>
      </c>
    </row>
    <row r="459" spans="1:9" ht="12.75">
      <c r="A459" s="6"/>
      <c r="B459" s="18">
        <v>9</v>
      </c>
      <c r="C459" s="24" t="s">
        <v>609</v>
      </c>
      <c r="D459" s="41">
        <v>18</v>
      </c>
      <c r="E459" s="24"/>
      <c r="F459" s="25" t="s">
        <v>13</v>
      </c>
      <c r="G459" s="153">
        <v>330</v>
      </c>
      <c r="H459" s="56">
        <f t="shared" si="17"/>
        <v>389.4</v>
      </c>
      <c r="I459" s="52">
        <f t="shared" si="18"/>
        <v>369.92999999999995</v>
      </c>
    </row>
    <row r="460" spans="1:9" ht="12.75">
      <c r="A460" s="6"/>
      <c r="B460" s="18">
        <v>10</v>
      </c>
      <c r="C460" s="24" t="s">
        <v>547</v>
      </c>
      <c r="D460" s="41">
        <v>18</v>
      </c>
      <c r="E460" s="24" t="s">
        <v>548</v>
      </c>
      <c r="F460" s="25" t="s">
        <v>8</v>
      </c>
      <c r="G460" s="153">
        <v>338</v>
      </c>
      <c r="H460" s="56">
        <f t="shared" si="17"/>
        <v>398.84</v>
      </c>
      <c r="I460" s="52">
        <f t="shared" si="18"/>
        <v>378.89799999999997</v>
      </c>
    </row>
    <row r="461" spans="1:9" ht="12.75">
      <c r="A461" s="6"/>
      <c r="B461" s="18">
        <v>11</v>
      </c>
      <c r="C461" s="24" t="s">
        <v>549</v>
      </c>
      <c r="D461" s="41">
        <v>18</v>
      </c>
      <c r="E461" s="24" t="s">
        <v>550</v>
      </c>
      <c r="F461" s="25" t="s">
        <v>8</v>
      </c>
      <c r="G461" s="153">
        <v>338</v>
      </c>
      <c r="H461" s="56">
        <f t="shared" si="17"/>
        <v>398.84</v>
      </c>
      <c r="I461" s="52">
        <f t="shared" si="18"/>
        <v>378.89799999999997</v>
      </c>
    </row>
    <row r="462" spans="1:9" ht="12.75">
      <c r="A462" s="6"/>
      <c r="B462" s="18">
        <v>12</v>
      </c>
      <c r="C462" s="24" t="s">
        <v>607</v>
      </c>
      <c r="D462" s="41">
        <v>18</v>
      </c>
      <c r="E462" s="24" t="s">
        <v>608</v>
      </c>
      <c r="F462" s="25" t="s">
        <v>8</v>
      </c>
      <c r="G462" s="153">
        <v>295</v>
      </c>
      <c r="H462" s="56">
        <f t="shared" si="17"/>
        <v>348.1</v>
      </c>
      <c r="I462" s="52">
        <f t="shared" si="18"/>
        <v>330.69500000000005</v>
      </c>
    </row>
    <row r="463" spans="1:9" ht="12.75">
      <c r="A463" s="6"/>
      <c r="B463" s="18">
        <v>13</v>
      </c>
      <c r="C463" s="24" t="s">
        <v>610</v>
      </c>
      <c r="D463" s="41">
        <v>18</v>
      </c>
      <c r="E463" s="24"/>
      <c r="F463" s="25" t="s">
        <v>8</v>
      </c>
      <c r="G463" s="153">
        <v>514</v>
      </c>
      <c r="H463" s="56">
        <f t="shared" si="17"/>
        <v>606.52</v>
      </c>
      <c r="I463" s="52">
        <f t="shared" si="18"/>
        <v>576.194</v>
      </c>
    </row>
    <row r="464" spans="1:9" ht="12.75">
      <c r="A464" s="6"/>
      <c r="B464" s="18">
        <v>14</v>
      </c>
      <c r="C464" s="24" t="s">
        <v>611</v>
      </c>
      <c r="D464" s="41">
        <v>18</v>
      </c>
      <c r="E464" s="24"/>
      <c r="F464" s="25" t="s">
        <v>8</v>
      </c>
      <c r="G464" s="153">
        <v>600</v>
      </c>
      <c r="H464" s="56">
        <f t="shared" si="17"/>
        <v>708</v>
      </c>
      <c r="I464" s="52">
        <f t="shared" si="18"/>
        <v>672.6</v>
      </c>
    </row>
    <row r="465" spans="1:9" ht="12.75">
      <c r="A465" s="6"/>
      <c r="B465" s="18">
        <v>15</v>
      </c>
      <c r="C465" s="24" t="s">
        <v>612</v>
      </c>
      <c r="D465" s="41">
        <v>18</v>
      </c>
      <c r="E465" s="24"/>
      <c r="F465" s="25" t="s">
        <v>8</v>
      </c>
      <c r="G465" s="153">
        <v>572</v>
      </c>
      <c r="H465" s="56">
        <f t="shared" si="17"/>
        <v>674.96</v>
      </c>
      <c r="I465" s="52">
        <f t="shared" si="18"/>
        <v>641.212</v>
      </c>
    </row>
    <row r="466" spans="1:9" ht="12.75">
      <c r="A466" s="6"/>
      <c r="B466" s="18">
        <v>16</v>
      </c>
      <c r="C466" s="24" t="s">
        <v>613</v>
      </c>
      <c r="D466" s="41">
        <v>18</v>
      </c>
      <c r="E466" s="24"/>
      <c r="F466" s="25" t="s">
        <v>8</v>
      </c>
      <c r="G466" s="153">
        <v>636</v>
      </c>
      <c r="H466" s="56">
        <f t="shared" si="17"/>
        <v>750.48</v>
      </c>
      <c r="I466" s="52">
        <f t="shared" si="18"/>
        <v>712.956</v>
      </c>
    </row>
  </sheetData>
  <sheetProtection/>
  <printOptions/>
  <pageMargins left="0.03937007874015748" right="0.03937007874015748" top="0.7480314960629921" bottom="0.9448818897637796" header="0.31496062992125984" footer="0.31496062992125984"/>
  <pageSetup fitToHeight="0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6"/>
  <sheetViews>
    <sheetView tabSelected="1" zoomScalePageLayoutView="0" workbookViewId="0" topLeftCell="A1">
      <selection activeCell="F18" sqref="F18"/>
    </sheetView>
  </sheetViews>
  <sheetFormatPr defaultColWidth="9.00390625" defaultRowHeight="12.75"/>
  <cols>
    <col min="1" max="1" width="0.6171875" style="0" customWidth="1"/>
    <col min="2" max="2" width="3.25390625" style="0" customWidth="1"/>
    <col min="3" max="3" width="41.125" style="0" customWidth="1"/>
    <col min="4" max="4" width="5.00390625" style="0" customWidth="1"/>
    <col min="5" max="5" width="45.625" style="174" customWidth="1"/>
    <col min="6" max="6" width="7.125" style="0" customWidth="1"/>
    <col min="7" max="7" width="0.12890625" style="217" hidden="1" customWidth="1"/>
    <col min="8" max="8" width="10.375" style="171" customWidth="1"/>
    <col min="9" max="9" width="2.625" style="0" hidden="1" customWidth="1"/>
  </cols>
  <sheetData>
    <row r="1" spans="1:9" ht="26.25">
      <c r="A1" s="8"/>
      <c r="B1" s="191" t="s">
        <v>731</v>
      </c>
      <c r="C1" s="192"/>
      <c r="D1" s="192"/>
      <c r="E1" s="193"/>
      <c r="F1" s="194"/>
      <c r="G1" s="216"/>
      <c r="H1" s="195"/>
      <c r="I1" s="196"/>
    </row>
    <row r="2" spans="1:9" ht="18">
      <c r="A2" s="12"/>
      <c r="B2" s="197" t="s">
        <v>732</v>
      </c>
      <c r="C2" s="192"/>
      <c r="D2" s="192"/>
      <c r="E2" s="193"/>
      <c r="F2" s="194"/>
      <c r="G2" s="216"/>
      <c r="H2" s="195"/>
      <c r="I2" s="196"/>
    </row>
    <row r="3" spans="1:10" ht="20.25" customHeight="1">
      <c r="A3" s="12"/>
      <c r="B3" s="198" t="s">
        <v>1000</v>
      </c>
      <c r="C3" s="199"/>
      <c r="D3" s="199"/>
      <c r="E3" s="200"/>
      <c r="F3" s="201"/>
      <c r="G3" s="216"/>
      <c r="H3" s="195"/>
      <c r="I3" s="202"/>
      <c r="J3" s="202"/>
    </row>
    <row r="4" spans="1:10" ht="22.5" customHeight="1">
      <c r="A4" s="12"/>
      <c r="B4" s="203"/>
      <c r="C4" s="199" t="s">
        <v>932</v>
      </c>
      <c r="D4" s="199"/>
      <c r="E4" s="200"/>
      <c r="F4" s="201"/>
      <c r="G4" s="216"/>
      <c r="H4" s="195"/>
      <c r="I4" s="202"/>
      <c r="J4" s="202"/>
    </row>
    <row r="5" spans="1:10" ht="27" customHeight="1" thickBot="1">
      <c r="A5" s="12"/>
      <c r="B5" s="203"/>
      <c r="C5" s="278" t="s">
        <v>1040</v>
      </c>
      <c r="D5" s="199"/>
      <c r="E5" s="200"/>
      <c r="F5" s="201"/>
      <c r="G5" s="216"/>
      <c r="H5" s="195"/>
      <c r="I5" s="202"/>
      <c r="J5" s="202"/>
    </row>
    <row r="6" spans="1:10" ht="5.25" customHeight="1" hidden="1" thickBot="1">
      <c r="A6" s="12"/>
      <c r="B6" s="199" t="s">
        <v>808</v>
      </c>
      <c r="D6" s="199"/>
      <c r="E6" s="200"/>
      <c r="F6" s="201"/>
      <c r="G6" s="216"/>
      <c r="H6" s="195"/>
      <c r="I6" s="202"/>
      <c r="J6" s="202"/>
    </row>
    <row r="7" spans="1:10" ht="18.75" hidden="1" thickBot="1">
      <c r="A7" s="12"/>
      <c r="B7" s="204" t="s">
        <v>733</v>
      </c>
      <c r="C7" s="199"/>
      <c r="D7" s="199"/>
      <c r="E7" s="200"/>
      <c r="F7" s="201"/>
      <c r="G7" s="216"/>
      <c r="H7" s="195"/>
      <c r="I7" s="202"/>
      <c r="J7" s="202"/>
    </row>
    <row r="8" spans="1:10" ht="18.75" hidden="1" thickBot="1">
      <c r="A8" s="12"/>
      <c r="B8" s="204" t="s">
        <v>730</v>
      </c>
      <c r="C8" s="199"/>
      <c r="D8" s="199"/>
      <c r="E8" s="200"/>
      <c r="F8" s="201"/>
      <c r="G8" s="216"/>
      <c r="H8" s="195"/>
      <c r="I8" s="202"/>
      <c r="J8" s="202"/>
    </row>
    <row r="9" spans="1:10" ht="21" hidden="1" thickBot="1">
      <c r="A9" s="14"/>
      <c r="B9" s="204" t="s">
        <v>734</v>
      </c>
      <c r="C9" s="199"/>
      <c r="D9" s="199"/>
      <c r="E9" s="200"/>
      <c r="F9" s="201"/>
      <c r="G9" s="216"/>
      <c r="H9" s="195"/>
      <c r="I9" s="202"/>
      <c r="J9" s="202"/>
    </row>
    <row r="10" spans="1:10" ht="18.75" hidden="1" thickBot="1">
      <c r="A10" s="14"/>
      <c r="B10" s="204"/>
      <c r="C10" s="199" t="s">
        <v>788</v>
      </c>
      <c r="D10" s="199"/>
      <c r="E10" s="200"/>
      <c r="F10" s="201"/>
      <c r="G10" s="216"/>
      <c r="H10" s="195"/>
      <c r="I10" s="202"/>
      <c r="J10" s="202"/>
    </row>
    <row r="11" spans="1:10" ht="18.75" hidden="1" thickBot="1">
      <c r="A11" s="14"/>
      <c r="B11" s="204" t="s">
        <v>810</v>
      </c>
      <c r="C11" s="199"/>
      <c r="D11" s="199"/>
      <c r="E11" s="200"/>
      <c r="F11" s="201"/>
      <c r="G11" s="216"/>
      <c r="H11" s="195"/>
      <c r="I11" s="202"/>
      <c r="J11" s="202"/>
    </row>
    <row r="12" spans="1:8" ht="19.5" hidden="1" thickBot="1">
      <c r="A12" s="6"/>
      <c r="B12" s="203" t="s">
        <v>807</v>
      </c>
      <c r="C12" s="205"/>
      <c r="D12" s="205"/>
      <c r="E12" s="206"/>
      <c r="F12" s="201"/>
      <c r="G12" s="216"/>
      <c r="H12" s="195"/>
    </row>
    <row r="13" spans="1:8" ht="19.5" hidden="1" thickBot="1">
      <c r="A13" s="6"/>
      <c r="B13" s="203" t="s">
        <v>735</v>
      </c>
      <c r="C13" s="205"/>
      <c r="D13" s="205"/>
      <c r="E13" s="206"/>
      <c r="F13" s="201"/>
      <c r="G13" s="216"/>
      <c r="H13" s="195"/>
    </row>
    <row r="14" spans="1:8" ht="14.25" customHeight="1" hidden="1" thickBot="1">
      <c r="A14" s="6"/>
      <c r="B14" s="203" t="s">
        <v>736</v>
      </c>
      <c r="C14" s="205"/>
      <c r="D14" s="205"/>
      <c r="E14" s="206"/>
      <c r="F14" s="201"/>
      <c r="G14" s="216"/>
      <c r="H14" s="195"/>
    </row>
    <row r="15" spans="1:8" ht="18.75">
      <c r="A15" s="6"/>
      <c r="B15" s="267"/>
      <c r="C15" s="268" t="s">
        <v>809</v>
      </c>
      <c r="D15" s="269"/>
      <c r="E15" s="270"/>
      <c r="F15" s="271"/>
      <c r="G15" s="272"/>
      <c r="H15" s="273"/>
    </row>
    <row r="16" spans="1:8" ht="38.25" customHeight="1">
      <c r="A16" s="6"/>
      <c r="B16" s="274" t="s">
        <v>824</v>
      </c>
      <c r="C16" s="275" t="s">
        <v>825</v>
      </c>
      <c r="D16" s="275" t="s">
        <v>826</v>
      </c>
      <c r="E16" s="275" t="s">
        <v>827</v>
      </c>
      <c r="F16" s="274" t="s">
        <v>830</v>
      </c>
      <c r="G16" s="276" t="s">
        <v>828</v>
      </c>
      <c r="H16" s="277" t="s">
        <v>829</v>
      </c>
    </row>
    <row r="17" spans="1:8" s="186" customFormat="1" ht="22.5">
      <c r="A17" s="285"/>
      <c r="B17" s="286">
        <v>1</v>
      </c>
      <c r="C17" s="287" t="s">
        <v>567</v>
      </c>
      <c r="D17" s="288">
        <v>10</v>
      </c>
      <c r="E17" s="289" t="s">
        <v>572</v>
      </c>
      <c r="F17" s="288" t="s">
        <v>6</v>
      </c>
      <c r="G17" s="290">
        <v>298.635</v>
      </c>
      <c r="H17" s="291">
        <f>G17+(G17*10%)</f>
        <v>328.4985</v>
      </c>
    </row>
    <row r="18" spans="1:8" s="186" customFormat="1" ht="25.5">
      <c r="A18" s="285"/>
      <c r="B18" s="286">
        <v>2</v>
      </c>
      <c r="C18" s="292" t="s">
        <v>906</v>
      </c>
      <c r="D18" s="293">
        <v>10</v>
      </c>
      <c r="E18" s="294" t="s">
        <v>727</v>
      </c>
      <c r="F18" s="293" t="s">
        <v>6</v>
      </c>
      <c r="G18" s="295">
        <v>212.73</v>
      </c>
      <c r="H18" s="296">
        <f>G18+(G18*10%)</f>
        <v>234.003</v>
      </c>
    </row>
    <row r="19" spans="1:8" s="301" customFormat="1" ht="12.75">
      <c r="A19" s="285"/>
      <c r="B19" s="286">
        <v>3</v>
      </c>
      <c r="C19" s="297" t="s">
        <v>600</v>
      </c>
      <c r="D19" s="183">
        <v>10</v>
      </c>
      <c r="E19" s="298" t="s">
        <v>765</v>
      </c>
      <c r="F19" s="183" t="s">
        <v>6</v>
      </c>
      <c r="G19" s="299">
        <v>1181.82</v>
      </c>
      <c r="H19" s="300">
        <f>G19+(G19*10%)</f>
        <v>1300.002</v>
      </c>
    </row>
    <row r="20" spans="1:8" s="186" customFormat="1" ht="25.5">
      <c r="A20" s="285"/>
      <c r="B20" s="286">
        <v>4</v>
      </c>
      <c r="C20" s="297" t="s">
        <v>679</v>
      </c>
      <c r="D20" s="183">
        <v>10</v>
      </c>
      <c r="E20" s="298" t="s">
        <v>782</v>
      </c>
      <c r="F20" s="183" t="s">
        <v>6</v>
      </c>
      <c r="G20" s="299">
        <v>507.27</v>
      </c>
      <c r="H20" s="300">
        <f aca="true" t="shared" si="0" ref="H20:H26">G20+(G20*10%)</f>
        <v>557.997</v>
      </c>
    </row>
    <row r="21" spans="1:8" s="186" customFormat="1" ht="12.75">
      <c r="A21" s="285"/>
      <c r="B21" s="286">
        <v>5</v>
      </c>
      <c r="C21" s="297" t="s">
        <v>746</v>
      </c>
      <c r="D21" s="183">
        <v>10</v>
      </c>
      <c r="E21" s="184" t="s">
        <v>266</v>
      </c>
      <c r="F21" s="183" t="s">
        <v>9</v>
      </c>
      <c r="G21" s="299">
        <v>1676</v>
      </c>
      <c r="H21" s="185">
        <f t="shared" si="0"/>
        <v>1843.6</v>
      </c>
    </row>
    <row r="22" spans="1:8" s="186" customFormat="1" ht="12.75">
      <c r="A22" s="285"/>
      <c r="B22" s="286">
        <v>6</v>
      </c>
      <c r="C22" s="297" t="s">
        <v>831</v>
      </c>
      <c r="D22" s="183">
        <v>10</v>
      </c>
      <c r="E22" s="184"/>
      <c r="F22" s="183" t="s">
        <v>8</v>
      </c>
      <c r="G22" s="299">
        <v>210</v>
      </c>
      <c r="H22" s="185">
        <f t="shared" si="0"/>
        <v>231</v>
      </c>
    </row>
    <row r="23" spans="1:8" s="186" customFormat="1" ht="12.75">
      <c r="A23" s="285"/>
      <c r="B23" s="286">
        <v>7</v>
      </c>
      <c r="C23" s="297" t="s">
        <v>568</v>
      </c>
      <c r="D23" s="183">
        <v>10</v>
      </c>
      <c r="E23" s="184" t="s">
        <v>267</v>
      </c>
      <c r="F23" s="183" t="s">
        <v>6</v>
      </c>
      <c r="G23" s="302">
        <v>285.45</v>
      </c>
      <c r="H23" s="185">
        <f t="shared" si="0"/>
        <v>313.995</v>
      </c>
    </row>
    <row r="24" spans="1:8" s="186" customFormat="1" ht="12.75">
      <c r="A24" s="285"/>
      <c r="B24" s="286">
        <v>8</v>
      </c>
      <c r="C24" s="297" t="s">
        <v>569</v>
      </c>
      <c r="D24" s="183">
        <v>10</v>
      </c>
      <c r="E24" s="184" t="s">
        <v>268</v>
      </c>
      <c r="F24" s="183" t="s">
        <v>6</v>
      </c>
      <c r="G24" s="302">
        <v>341.82</v>
      </c>
      <c r="H24" s="185">
        <f t="shared" si="0"/>
        <v>376.002</v>
      </c>
    </row>
    <row r="25" spans="1:8" s="186" customFormat="1" ht="12.75">
      <c r="A25" s="285"/>
      <c r="B25" s="286">
        <v>9</v>
      </c>
      <c r="C25" s="297" t="s">
        <v>1006</v>
      </c>
      <c r="D25" s="183">
        <v>10</v>
      </c>
      <c r="E25" s="303" t="s">
        <v>269</v>
      </c>
      <c r="F25" s="183" t="s">
        <v>11</v>
      </c>
      <c r="G25" s="302">
        <v>9</v>
      </c>
      <c r="H25" s="185">
        <f t="shared" si="0"/>
        <v>9.9</v>
      </c>
    </row>
    <row r="26" spans="1:8" s="186" customFormat="1" ht="22.5">
      <c r="A26" s="285"/>
      <c r="B26" s="286">
        <v>10</v>
      </c>
      <c r="C26" s="297" t="s">
        <v>992</v>
      </c>
      <c r="D26" s="183">
        <v>10</v>
      </c>
      <c r="E26" s="303" t="s">
        <v>783</v>
      </c>
      <c r="F26" s="183" t="s">
        <v>9</v>
      </c>
      <c r="G26" s="302">
        <v>71.82</v>
      </c>
      <c r="H26" s="185">
        <f t="shared" si="0"/>
        <v>79.002</v>
      </c>
    </row>
    <row r="27" spans="1:8" s="186" customFormat="1" ht="12.75">
      <c r="A27" s="285"/>
      <c r="B27" s="286">
        <v>11</v>
      </c>
      <c r="C27" s="297" t="s">
        <v>570</v>
      </c>
      <c r="D27" s="183">
        <v>18</v>
      </c>
      <c r="E27" s="303" t="s">
        <v>573</v>
      </c>
      <c r="F27" s="183" t="s">
        <v>6</v>
      </c>
      <c r="G27" s="302">
        <v>422.88</v>
      </c>
      <c r="H27" s="185">
        <f>G27+(G27*18%)</f>
        <v>498.9984</v>
      </c>
    </row>
    <row r="28" spans="1:8" s="186" customFormat="1" ht="12.75">
      <c r="A28" s="285"/>
      <c r="B28" s="286">
        <v>12</v>
      </c>
      <c r="C28" s="297" t="s">
        <v>646</v>
      </c>
      <c r="D28" s="183">
        <v>18</v>
      </c>
      <c r="E28" s="303" t="s">
        <v>573</v>
      </c>
      <c r="F28" s="183" t="s">
        <v>6</v>
      </c>
      <c r="G28" s="302">
        <v>1055.93</v>
      </c>
      <c r="H28" s="185">
        <f>G28+(G28*18%)</f>
        <v>1245.9974</v>
      </c>
    </row>
    <row r="29" spans="1:8" s="186" customFormat="1" ht="33.75">
      <c r="A29" s="285"/>
      <c r="B29" s="286">
        <v>13</v>
      </c>
      <c r="C29" s="297" t="s">
        <v>72</v>
      </c>
      <c r="D29" s="183">
        <v>10</v>
      </c>
      <c r="E29" s="304" t="s">
        <v>271</v>
      </c>
      <c r="F29" s="305" t="s">
        <v>11</v>
      </c>
      <c r="G29" s="302">
        <v>18.5</v>
      </c>
      <c r="H29" s="185">
        <f>G29+(G29*10%)</f>
        <v>20.35</v>
      </c>
    </row>
    <row r="30" spans="1:8" s="186" customFormat="1" ht="12.75">
      <c r="A30" s="285"/>
      <c r="B30" s="286">
        <v>14</v>
      </c>
      <c r="C30" s="297" t="s">
        <v>73</v>
      </c>
      <c r="D30" s="183">
        <v>10</v>
      </c>
      <c r="E30" s="184"/>
      <c r="F30" s="183" t="s">
        <v>6</v>
      </c>
      <c r="G30" s="302">
        <v>22.32</v>
      </c>
      <c r="H30" s="185">
        <f>G30+(G30*10%)</f>
        <v>24.552</v>
      </c>
    </row>
    <row r="31" spans="1:8" s="186" customFormat="1" ht="33.75">
      <c r="A31" s="285"/>
      <c r="B31" s="286">
        <v>15</v>
      </c>
      <c r="C31" s="187" t="s">
        <v>74</v>
      </c>
      <c r="D31" s="183">
        <v>10</v>
      </c>
      <c r="E31" s="184" t="s">
        <v>272</v>
      </c>
      <c r="F31" s="183" t="s">
        <v>6</v>
      </c>
      <c r="G31" s="302">
        <v>25.91</v>
      </c>
      <c r="H31" s="185">
        <f>G31+(G31*10%)</f>
        <v>28.501</v>
      </c>
    </row>
    <row r="32" spans="1:8" s="186" customFormat="1" ht="22.5">
      <c r="A32" s="285"/>
      <c r="B32" s="286">
        <v>16</v>
      </c>
      <c r="C32" s="187" t="s">
        <v>705</v>
      </c>
      <c r="D32" s="183">
        <v>10</v>
      </c>
      <c r="E32" s="306" t="s">
        <v>706</v>
      </c>
      <c r="F32" s="183" t="s">
        <v>8</v>
      </c>
      <c r="G32" s="302">
        <v>80.91</v>
      </c>
      <c r="H32" s="185">
        <f>G32+(G32*10%)</f>
        <v>89.00099999999999</v>
      </c>
    </row>
    <row r="33" spans="1:8" s="186" customFormat="1" ht="33.75">
      <c r="A33" s="285"/>
      <c r="B33" s="286">
        <v>17</v>
      </c>
      <c r="C33" s="187" t="s">
        <v>944</v>
      </c>
      <c r="D33" s="183">
        <v>10</v>
      </c>
      <c r="E33" s="307" t="s">
        <v>348</v>
      </c>
      <c r="F33" s="183" t="s">
        <v>11</v>
      </c>
      <c r="G33" s="302">
        <v>80.636</v>
      </c>
      <c r="H33" s="185">
        <f>G33+(G33*10%)</f>
        <v>88.69959999999999</v>
      </c>
    </row>
    <row r="34" spans="1:8" s="186" customFormat="1" ht="12.75">
      <c r="A34" s="285"/>
      <c r="B34" s="286">
        <v>18</v>
      </c>
      <c r="C34" s="187" t="s">
        <v>777</v>
      </c>
      <c r="D34" s="183">
        <v>18</v>
      </c>
      <c r="E34" s="307" t="s">
        <v>574</v>
      </c>
      <c r="F34" s="183" t="s">
        <v>11</v>
      </c>
      <c r="G34" s="302">
        <v>483.9</v>
      </c>
      <c r="H34" s="185">
        <f>G34+(G34*18%)</f>
        <v>571.002</v>
      </c>
    </row>
    <row r="35" spans="1:8" s="186" customFormat="1" ht="22.5">
      <c r="A35" s="285"/>
      <c r="B35" s="286">
        <v>19</v>
      </c>
      <c r="C35" s="187" t="s">
        <v>552</v>
      </c>
      <c r="D35" s="183">
        <v>18</v>
      </c>
      <c r="E35" s="307" t="s">
        <v>575</v>
      </c>
      <c r="F35" s="183" t="s">
        <v>11</v>
      </c>
      <c r="G35" s="302">
        <v>1024.58</v>
      </c>
      <c r="H35" s="185">
        <f>G35+(G35*18%)</f>
        <v>1209.0043999999998</v>
      </c>
    </row>
    <row r="36" spans="1:8" s="186" customFormat="1" ht="12.75">
      <c r="A36" s="285"/>
      <c r="B36" s="286">
        <v>20</v>
      </c>
      <c r="C36" s="187" t="s">
        <v>275</v>
      </c>
      <c r="D36" s="183">
        <v>10</v>
      </c>
      <c r="E36" s="184" t="s">
        <v>276</v>
      </c>
      <c r="F36" s="183" t="s">
        <v>6</v>
      </c>
      <c r="G36" s="302">
        <v>208.18</v>
      </c>
      <c r="H36" s="185">
        <f>G36+(G36*10%)</f>
        <v>228.99800000000002</v>
      </c>
    </row>
    <row r="37" spans="1:8" s="186" customFormat="1" ht="12.75">
      <c r="A37" s="285"/>
      <c r="B37" s="286">
        <v>21</v>
      </c>
      <c r="C37" s="187" t="s">
        <v>715</v>
      </c>
      <c r="D37" s="183">
        <v>10</v>
      </c>
      <c r="E37" s="184" t="s">
        <v>281</v>
      </c>
      <c r="F37" s="183" t="s">
        <v>6</v>
      </c>
      <c r="G37" s="302">
        <v>165</v>
      </c>
      <c r="H37" s="185">
        <f>G37+(G37*10%)</f>
        <v>181.5</v>
      </c>
    </row>
    <row r="38" spans="1:8" s="186" customFormat="1" ht="12.75">
      <c r="A38" s="285"/>
      <c r="B38" s="286">
        <v>22</v>
      </c>
      <c r="C38" s="187" t="s">
        <v>576</v>
      </c>
      <c r="D38" s="183">
        <v>10</v>
      </c>
      <c r="E38" s="307" t="s">
        <v>577</v>
      </c>
      <c r="F38" s="183" t="s">
        <v>6</v>
      </c>
      <c r="G38" s="302">
        <v>371.82</v>
      </c>
      <c r="H38" s="185">
        <f>G38+(G38*10%)</f>
        <v>409.002</v>
      </c>
    </row>
    <row r="39" spans="1:8" s="186" customFormat="1" ht="12.75">
      <c r="A39" s="285"/>
      <c r="B39" s="286">
        <v>23</v>
      </c>
      <c r="C39" s="187" t="s">
        <v>278</v>
      </c>
      <c r="D39" s="183">
        <v>10</v>
      </c>
      <c r="E39" s="184" t="s">
        <v>280</v>
      </c>
      <c r="F39" s="183" t="s">
        <v>6</v>
      </c>
      <c r="G39" s="302">
        <v>50.91</v>
      </c>
      <c r="H39" s="185">
        <f>G39+(G39*10%)</f>
        <v>56.001</v>
      </c>
    </row>
    <row r="40" spans="1:8" s="186" customFormat="1" ht="12.75">
      <c r="A40" s="285"/>
      <c r="B40" s="286">
        <v>24</v>
      </c>
      <c r="C40" s="187" t="s">
        <v>993</v>
      </c>
      <c r="D40" s="183">
        <v>10</v>
      </c>
      <c r="E40" s="184"/>
      <c r="F40" s="183" t="s">
        <v>6</v>
      </c>
      <c r="G40" s="302">
        <v>48.18</v>
      </c>
      <c r="H40" s="185">
        <f>G40+(G40*10%)</f>
        <v>52.998</v>
      </c>
    </row>
    <row r="41" spans="1:8" s="301" customFormat="1" ht="26.25" customHeight="1">
      <c r="A41" s="285"/>
      <c r="B41" s="286">
        <v>25</v>
      </c>
      <c r="C41" s="187" t="s">
        <v>793</v>
      </c>
      <c r="D41" s="183">
        <v>10</v>
      </c>
      <c r="E41" s="184" t="s">
        <v>283</v>
      </c>
      <c r="F41" s="183" t="s">
        <v>6</v>
      </c>
      <c r="G41" s="302">
        <v>10332</v>
      </c>
      <c r="H41" s="185">
        <f>G41+(G41*10%)</f>
        <v>11365.2</v>
      </c>
    </row>
    <row r="42" spans="1:8" s="186" customFormat="1" ht="12.75">
      <c r="A42" s="285"/>
      <c r="B42" s="286">
        <v>26</v>
      </c>
      <c r="C42" s="187" t="s">
        <v>753</v>
      </c>
      <c r="D42" s="183">
        <v>10</v>
      </c>
      <c r="E42" s="184" t="s">
        <v>284</v>
      </c>
      <c r="F42" s="183" t="s">
        <v>9</v>
      </c>
      <c r="G42" s="302">
        <v>1321</v>
      </c>
      <c r="H42" s="185">
        <f>G42+(G42*10%)</f>
        <v>1453.1</v>
      </c>
    </row>
    <row r="43" spans="1:8" s="186" customFormat="1" ht="12.75">
      <c r="A43" s="285"/>
      <c r="B43" s="286">
        <v>27</v>
      </c>
      <c r="C43" s="187" t="s">
        <v>833</v>
      </c>
      <c r="D43" s="183">
        <v>10</v>
      </c>
      <c r="E43" s="184"/>
      <c r="F43" s="183" t="s">
        <v>6</v>
      </c>
      <c r="G43" s="302">
        <v>288.18</v>
      </c>
      <c r="H43" s="185">
        <f>G43+(G43*10%)</f>
        <v>316.998</v>
      </c>
    </row>
    <row r="44" spans="1:8" s="186" customFormat="1" ht="12.75">
      <c r="A44" s="285"/>
      <c r="B44" s="286">
        <v>28</v>
      </c>
      <c r="C44" s="308" t="s">
        <v>286</v>
      </c>
      <c r="D44" s="293">
        <v>10</v>
      </c>
      <c r="E44" s="309" t="s">
        <v>287</v>
      </c>
      <c r="F44" s="293" t="s">
        <v>6</v>
      </c>
      <c r="G44" s="310">
        <v>1792.73</v>
      </c>
      <c r="H44" s="311">
        <f>G44+(G44*10%)</f>
        <v>1972.0030000000002</v>
      </c>
    </row>
    <row r="45" spans="1:8" s="186" customFormat="1" ht="12.75">
      <c r="A45" s="285"/>
      <c r="B45" s="286">
        <v>29</v>
      </c>
      <c r="C45" s="308" t="s">
        <v>907</v>
      </c>
      <c r="D45" s="293">
        <v>10</v>
      </c>
      <c r="E45" s="309" t="s">
        <v>694</v>
      </c>
      <c r="F45" s="293" t="s">
        <v>6</v>
      </c>
      <c r="G45" s="310">
        <v>1200</v>
      </c>
      <c r="H45" s="311">
        <f>G45+(G45*10%)</f>
        <v>1320</v>
      </c>
    </row>
    <row r="46" spans="1:8" s="186" customFormat="1" ht="22.5">
      <c r="A46" s="285"/>
      <c r="B46" s="286">
        <v>30</v>
      </c>
      <c r="C46" s="187" t="s">
        <v>710</v>
      </c>
      <c r="D46" s="183">
        <v>10</v>
      </c>
      <c r="E46" s="184" t="s">
        <v>784</v>
      </c>
      <c r="F46" s="183" t="s">
        <v>6</v>
      </c>
      <c r="G46" s="302">
        <v>244.545</v>
      </c>
      <c r="H46" s="185">
        <f aca="true" t="shared" si="1" ref="H46:H53">G46+(G46*10%)</f>
        <v>268.9995</v>
      </c>
    </row>
    <row r="47" spans="1:8" s="186" customFormat="1" ht="12.75">
      <c r="A47" s="285"/>
      <c r="B47" s="286">
        <v>31</v>
      </c>
      <c r="C47" s="187" t="s">
        <v>952</v>
      </c>
      <c r="D47" s="183">
        <v>10</v>
      </c>
      <c r="E47" s="307"/>
      <c r="F47" s="183" t="s">
        <v>7</v>
      </c>
      <c r="G47" s="302">
        <v>1563.636</v>
      </c>
      <c r="H47" s="185">
        <f t="shared" si="1"/>
        <v>1719.9996</v>
      </c>
    </row>
    <row r="48" spans="1:8" s="186" customFormat="1" ht="12.75">
      <c r="A48" s="285"/>
      <c r="B48" s="286">
        <v>32</v>
      </c>
      <c r="C48" s="187" t="s">
        <v>488</v>
      </c>
      <c r="D48" s="183">
        <v>10</v>
      </c>
      <c r="E48" s="184" t="s">
        <v>289</v>
      </c>
      <c r="F48" s="183" t="s">
        <v>6</v>
      </c>
      <c r="G48" s="302">
        <v>146.36</v>
      </c>
      <c r="H48" s="185">
        <f t="shared" si="1"/>
        <v>160.996</v>
      </c>
    </row>
    <row r="49" spans="1:8" s="186" customFormat="1" ht="12.75">
      <c r="A49" s="285"/>
      <c r="B49" s="286">
        <v>33</v>
      </c>
      <c r="C49" s="187" t="s">
        <v>981</v>
      </c>
      <c r="D49" s="183">
        <v>10</v>
      </c>
      <c r="E49" s="184"/>
      <c r="F49" s="183" t="s">
        <v>6</v>
      </c>
      <c r="G49" s="302">
        <v>28.18</v>
      </c>
      <c r="H49" s="185">
        <f t="shared" si="1"/>
        <v>30.998</v>
      </c>
    </row>
    <row r="50" spans="1:8" s="186" customFormat="1" ht="22.5">
      <c r="A50" s="285"/>
      <c r="B50" s="286">
        <v>34</v>
      </c>
      <c r="C50" s="187" t="s">
        <v>832</v>
      </c>
      <c r="D50" s="183">
        <v>10</v>
      </c>
      <c r="E50" s="184" t="s">
        <v>848</v>
      </c>
      <c r="F50" s="183" t="s">
        <v>7</v>
      </c>
      <c r="G50" s="302">
        <v>351.5</v>
      </c>
      <c r="H50" s="185">
        <f t="shared" si="1"/>
        <v>386.65</v>
      </c>
    </row>
    <row r="51" spans="1:8" s="186" customFormat="1" ht="12.75">
      <c r="A51" s="285"/>
      <c r="B51" s="286">
        <v>35</v>
      </c>
      <c r="C51" s="187" t="s">
        <v>980</v>
      </c>
      <c r="D51" s="183">
        <v>10</v>
      </c>
      <c r="E51" s="184"/>
      <c r="F51" s="183" t="s">
        <v>7</v>
      </c>
      <c r="G51" s="302">
        <v>229.09</v>
      </c>
      <c r="H51" s="185">
        <f t="shared" si="1"/>
        <v>251.999</v>
      </c>
    </row>
    <row r="52" spans="1:8" s="186" customFormat="1" ht="24">
      <c r="A52" s="285"/>
      <c r="B52" s="286">
        <v>36</v>
      </c>
      <c r="C52" s="187" t="s">
        <v>945</v>
      </c>
      <c r="D52" s="183">
        <v>10</v>
      </c>
      <c r="E52" s="184" t="s">
        <v>292</v>
      </c>
      <c r="F52" s="183" t="s">
        <v>6</v>
      </c>
      <c r="G52" s="302">
        <v>10.09</v>
      </c>
      <c r="H52" s="185">
        <f t="shared" si="1"/>
        <v>11.099</v>
      </c>
    </row>
    <row r="53" spans="1:8" s="186" customFormat="1" ht="12.75">
      <c r="A53" s="285"/>
      <c r="B53" s="286">
        <v>37</v>
      </c>
      <c r="C53" s="187" t="s">
        <v>453</v>
      </c>
      <c r="D53" s="183">
        <v>10</v>
      </c>
      <c r="E53" s="184" t="s">
        <v>293</v>
      </c>
      <c r="F53" s="183" t="s">
        <v>6</v>
      </c>
      <c r="G53" s="302">
        <v>201.82</v>
      </c>
      <c r="H53" s="185">
        <f t="shared" si="1"/>
        <v>222.002</v>
      </c>
    </row>
    <row r="54" spans="1:8" s="186" customFormat="1" ht="12.75">
      <c r="A54" s="285"/>
      <c r="B54" s="286">
        <v>38</v>
      </c>
      <c r="C54" s="187" t="s">
        <v>934</v>
      </c>
      <c r="D54" s="183">
        <v>18</v>
      </c>
      <c r="E54" s="184"/>
      <c r="F54" s="183" t="s">
        <v>6</v>
      </c>
      <c r="G54" s="302">
        <v>1116.95</v>
      </c>
      <c r="H54" s="185">
        <f>G54+(G54*18%)</f>
        <v>1318.001</v>
      </c>
    </row>
    <row r="55" spans="1:8" s="186" customFormat="1" ht="45">
      <c r="A55" s="285"/>
      <c r="B55" s="286">
        <v>39</v>
      </c>
      <c r="C55" s="187" t="s">
        <v>846</v>
      </c>
      <c r="D55" s="183">
        <v>18</v>
      </c>
      <c r="E55" s="184" t="s">
        <v>849</v>
      </c>
      <c r="F55" s="183" t="s">
        <v>9</v>
      </c>
      <c r="G55" s="302">
        <v>761.02</v>
      </c>
      <c r="H55" s="185">
        <f>G55+(G55*18%)</f>
        <v>898.0036</v>
      </c>
    </row>
    <row r="56" spans="1:8" s="186" customFormat="1" ht="12.75">
      <c r="A56" s="285"/>
      <c r="B56" s="286">
        <v>40</v>
      </c>
      <c r="C56" s="187" t="s">
        <v>822</v>
      </c>
      <c r="D56" s="183">
        <v>10</v>
      </c>
      <c r="E56" s="184" t="s">
        <v>803</v>
      </c>
      <c r="F56" s="183" t="s">
        <v>6</v>
      </c>
      <c r="G56" s="302">
        <v>1407.27</v>
      </c>
      <c r="H56" s="185">
        <f aca="true" t="shared" si="2" ref="H56:H61">G56+(G56*10%)</f>
        <v>1547.997</v>
      </c>
    </row>
    <row r="57" spans="1:8" s="318" customFormat="1" ht="12.75">
      <c r="A57" s="285"/>
      <c r="B57" s="286">
        <v>41</v>
      </c>
      <c r="C57" s="312" t="s">
        <v>994</v>
      </c>
      <c r="D57" s="313">
        <v>10</v>
      </c>
      <c r="E57" s="314" t="s">
        <v>294</v>
      </c>
      <c r="F57" s="315" t="s">
        <v>6</v>
      </c>
      <c r="G57" s="316">
        <v>10.91</v>
      </c>
      <c r="H57" s="317">
        <f t="shared" si="2"/>
        <v>12.001</v>
      </c>
    </row>
    <row r="58" spans="1:8" s="318" customFormat="1" ht="45">
      <c r="A58" s="285"/>
      <c r="B58" s="286">
        <v>42</v>
      </c>
      <c r="C58" s="312" t="s">
        <v>847</v>
      </c>
      <c r="D58" s="313">
        <v>10</v>
      </c>
      <c r="E58" s="314" t="s">
        <v>850</v>
      </c>
      <c r="F58" s="315" t="s">
        <v>6</v>
      </c>
      <c r="G58" s="316">
        <v>421.82</v>
      </c>
      <c r="H58" s="317">
        <f t="shared" si="2"/>
        <v>464.002</v>
      </c>
    </row>
    <row r="59" spans="1:8" s="186" customFormat="1" ht="34.5" customHeight="1">
      <c r="A59" s="285"/>
      <c r="B59" s="286">
        <v>43</v>
      </c>
      <c r="C59" s="187" t="s">
        <v>811</v>
      </c>
      <c r="D59" s="183">
        <v>10</v>
      </c>
      <c r="E59" s="184" t="s">
        <v>560</v>
      </c>
      <c r="F59" s="183" t="s">
        <v>6</v>
      </c>
      <c r="G59" s="302">
        <v>590</v>
      </c>
      <c r="H59" s="185">
        <f t="shared" si="2"/>
        <v>649</v>
      </c>
    </row>
    <row r="60" spans="1:8" s="186" customFormat="1" ht="33.75">
      <c r="A60" s="285"/>
      <c r="B60" s="286">
        <v>44</v>
      </c>
      <c r="C60" s="319" t="s">
        <v>474</v>
      </c>
      <c r="D60" s="183">
        <v>10</v>
      </c>
      <c r="E60" s="184" t="s">
        <v>804</v>
      </c>
      <c r="F60" s="183" t="s">
        <v>6</v>
      </c>
      <c r="G60" s="302">
        <v>2379</v>
      </c>
      <c r="H60" s="185">
        <f t="shared" si="2"/>
        <v>2616.9</v>
      </c>
    </row>
    <row r="61" spans="1:8" s="186" customFormat="1" ht="45">
      <c r="A61" s="285"/>
      <c r="B61" s="286">
        <v>45</v>
      </c>
      <c r="C61" s="187" t="s">
        <v>627</v>
      </c>
      <c r="D61" s="183">
        <v>10</v>
      </c>
      <c r="E61" s="184" t="s">
        <v>851</v>
      </c>
      <c r="F61" s="183" t="s">
        <v>6</v>
      </c>
      <c r="G61" s="302">
        <v>730.91</v>
      </c>
      <c r="H61" s="185">
        <f t="shared" si="2"/>
        <v>804.001</v>
      </c>
    </row>
    <row r="62" spans="1:8" s="186" customFormat="1" ht="22.5">
      <c r="A62" s="285"/>
      <c r="B62" s="286">
        <v>46</v>
      </c>
      <c r="C62" s="187" t="s">
        <v>946</v>
      </c>
      <c r="D62" s="183">
        <v>18</v>
      </c>
      <c r="E62" s="184" t="s">
        <v>785</v>
      </c>
      <c r="F62" s="183" t="s">
        <v>775</v>
      </c>
      <c r="G62" s="302">
        <v>1136</v>
      </c>
      <c r="H62" s="185">
        <f>G62+(G62*18%)</f>
        <v>1340.48</v>
      </c>
    </row>
    <row r="63" spans="1:8" s="186" customFormat="1" ht="12.75">
      <c r="A63" s="285"/>
      <c r="B63" s="286">
        <v>47</v>
      </c>
      <c r="C63" s="187" t="s">
        <v>1018</v>
      </c>
      <c r="D63" s="183">
        <v>10</v>
      </c>
      <c r="E63" s="184" t="s">
        <v>470</v>
      </c>
      <c r="F63" s="183" t="s">
        <v>0</v>
      </c>
      <c r="G63" s="302">
        <v>11.4</v>
      </c>
      <c r="H63" s="185">
        <f aca="true" t="shared" si="3" ref="H63:H68">G63+(G63*10%)</f>
        <v>12.540000000000001</v>
      </c>
    </row>
    <row r="64" spans="1:8" s="186" customFormat="1" ht="12.75">
      <c r="A64" s="285"/>
      <c r="B64" s="286">
        <v>48</v>
      </c>
      <c r="C64" s="187" t="s">
        <v>297</v>
      </c>
      <c r="D64" s="183">
        <v>10</v>
      </c>
      <c r="E64" s="184" t="s">
        <v>274</v>
      </c>
      <c r="F64" s="183" t="s">
        <v>152</v>
      </c>
      <c r="G64" s="302">
        <v>232.635</v>
      </c>
      <c r="H64" s="185">
        <f t="shared" si="3"/>
        <v>255.89849999999998</v>
      </c>
    </row>
    <row r="65" spans="1:8" s="186" customFormat="1" ht="12.75">
      <c r="A65" s="285"/>
      <c r="B65" s="286">
        <v>49</v>
      </c>
      <c r="C65" s="187" t="s">
        <v>916</v>
      </c>
      <c r="D65" s="183">
        <v>10</v>
      </c>
      <c r="E65" s="184"/>
      <c r="F65" s="183" t="s">
        <v>6</v>
      </c>
      <c r="G65" s="302">
        <v>298.18</v>
      </c>
      <c r="H65" s="185">
        <f t="shared" si="3"/>
        <v>327.998</v>
      </c>
    </row>
    <row r="66" spans="1:8" s="186" customFormat="1" ht="12.75">
      <c r="A66" s="285"/>
      <c r="B66" s="286">
        <v>50</v>
      </c>
      <c r="C66" s="187" t="s">
        <v>737</v>
      </c>
      <c r="D66" s="183">
        <v>10</v>
      </c>
      <c r="E66" s="184" t="s">
        <v>580</v>
      </c>
      <c r="F66" s="183" t="s">
        <v>7</v>
      </c>
      <c r="G66" s="302">
        <v>765.45</v>
      </c>
      <c r="H66" s="185">
        <f t="shared" si="3"/>
        <v>841.995</v>
      </c>
    </row>
    <row r="67" spans="1:8" s="186" customFormat="1" ht="12.75">
      <c r="A67" s="285"/>
      <c r="B67" s="286">
        <v>51</v>
      </c>
      <c r="C67" s="187" t="s">
        <v>995</v>
      </c>
      <c r="D67" s="183">
        <v>10</v>
      </c>
      <c r="E67" s="184"/>
      <c r="F67" s="183" t="s">
        <v>6</v>
      </c>
      <c r="G67" s="302">
        <v>109.088</v>
      </c>
      <c r="H67" s="185">
        <f t="shared" si="3"/>
        <v>119.9968</v>
      </c>
    </row>
    <row r="68" spans="1:8" s="186" customFormat="1" ht="12.75">
      <c r="A68" s="285"/>
      <c r="B68" s="286">
        <v>52</v>
      </c>
      <c r="C68" s="187" t="s">
        <v>300</v>
      </c>
      <c r="D68" s="183">
        <v>10</v>
      </c>
      <c r="E68" s="184" t="s">
        <v>470</v>
      </c>
      <c r="F68" s="183" t="s">
        <v>6</v>
      </c>
      <c r="G68" s="302">
        <v>230.91</v>
      </c>
      <c r="H68" s="185">
        <f t="shared" si="3"/>
        <v>254.001</v>
      </c>
    </row>
    <row r="69" spans="1:8" s="186" customFormat="1" ht="12.75">
      <c r="A69" s="285"/>
      <c r="B69" s="286">
        <v>53</v>
      </c>
      <c r="C69" s="187" t="s">
        <v>714</v>
      </c>
      <c r="D69" s="183">
        <v>18</v>
      </c>
      <c r="E69" s="184" t="s">
        <v>301</v>
      </c>
      <c r="F69" s="183" t="s">
        <v>7</v>
      </c>
      <c r="G69" s="302">
        <v>650</v>
      </c>
      <c r="H69" s="185">
        <f>G69+(G69*18%)</f>
        <v>767</v>
      </c>
    </row>
    <row r="70" spans="1:8" s="186" customFormat="1" ht="12.75">
      <c r="A70" s="285"/>
      <c r="B70" s="286">
        <v>54</v>
      </c>
      <c r="C70" s="187" t="s">
        <v>909</v>
      </c>
      <c r="D70" s="183">
        <v>18</v>
      </c>
      <c r="E70" s="184"/>
      <c r="F70" s="183" t="s">
        <v>7</v>
      </c>
      <c r="G70" s="302">
        <v>566.95</v>
      </c>
      <c r="H70" s="185">
        <f>G70+(G70*18%)</f>
        <v>669.0010000000001</v>
      </c>
    </row>
    <row r="71" spans="1:8" s="186" customFormat="1" ht="12.75">
      <c r="A71" s="285"/>
      <c r="B71" s="286">
        <v>55</v>
      </c>
      <c r="C71" s="187" t="s">
        <v>495</v>
      </c>
      <c r="D71" s="183">
        <v>10</v>
      </c>
      <c r="E71" s="320" t="s">
        <v>302</v>
      </c>
      <c r="F71" s="183" t="s">
        <v>7</v>
      </c>
      <c r="G71" s="302">
        <v>688.18</v>
      </c>
      <c r="H71" s="185">
        <f aca="true" t="shared" si="4" ref="H71:H77">G71+(G71*10%)</f>
        <v>756.9979999999999</v>
      </c>
    </row>
    <row r="72" spans="1:8" s="186" customFormat="1" ht="12.75">
      <c r="A72" s="285"/>
      <c r="B72" s="286">
        <v>56</v>
      </c>
      <c r="C72" s="187" t="s">
        <v>708</v>
      </c>
      <c r="D72" s="183">
        <v>10</v>
      </c>
      <c r="E72" s="307" t="s">
        <v>303</v>
      </c>
      <c r="F72" s="183" t="s">
        <v>7</v>
      </c>
      <c r="G72" s="302">
        <v>236.36</v>
      </c>
      <c r="H72" s="185">
        <f t="shared" si="4"/>
        <v>259.99600000000004</v>
      </c>
    </row>
    <row r="73" spans="1:8" s="186" customFormat="1" ht="12.75">
      <c r="A73" s="285"/>
      <c r="B73" s="286">
        <v>57</v>
      </c>
      <c r="C73" s="187" t="s">
        <v>551</v>
      </c>
      <c r="D73" s="183">
        <v>10</v>
      </c>
      <c r="E73" s="307" t="s">
        <v>582</v>
      </c>
      <c r="F73" s="183" t="s">
        <v>7</v>
      </c>
      <c r="G73" s="302">
        <v>1122</v>
      </c>
      <c r="H73" s="185">
        <f t="shared" si="4"/>
        <v>1234.2</v>
      </c>
    </row>
    <row r="74" spans="1:8" s="186" customFormat="1" ht="12.75">
      <c r="A74" s="285"/>
      <c r="B74" s="286">
        <v>58</v>
      </c>
      <c r="C74" s="187" t="s">
        <v>700</v>
      </c>
      <c r="D74" s="183">
        <v>10</v>
      </c>
      <c r="E74" s="307" t="s">
        <v>470</v>
      </c>
      <c r="F74" s="183" t="s">
        <v>6</v>
      </c>
      <c r="G74" s="302">
        <v>92.73</v>
      </c>
      <c r="H74" s="185">
        <f t="shared" si="4"/>
        <v>102.003</v>
      </c>
    </row>
    <row r="75" spans="1:8" s="186" customFormat="1" ht="33.75">
      <c r="A75" s="285"/>
      <c r="B75" s="286">
        <v>59</v>
      </c>
      <c r="C75" s="187" t="s">
        <v>471</v>
      </c>
      <c r="D75" s="183">
        <v>10</v>
      </c>
      <c r="E75" s="307" t="s">
        <v>852</v>
      </c>
      <c r="F75" s="183" t="s">
        <v>6</v>
      </c>
      <c r="G75" s="302">
        <v>204</v>
      </c>
      <c r="H75" s="185">
        <f t="shared" si="4"/>
        <v>224.4</v>
      </c>
    </row>
    <row r="76" spans="1:8" s="186" customFormat="1" ht="12.75">
      <c r="A76" s="285"/>
      <c r="B76" s="286">
        <v>60</v>
      </c>
      <c r="C76" s="187" t="s">
        <v>770</v>
      </c>
      <c r="D76" s="183">
        <v>10</v>
      </c>
      <c r="E76" s="307" t="s">
        <v>786</v>
      </c>
      <c r="F76" s="183" t="s">
        <v>6</v>
      </c>
      <c r="G76" s="302">
        <v>600.91</v>
      </c>
      <c r="H76" s="185">
        <f t="shared" si="4"/>
        <v>661.001</v>
      </c>
    </row>
    <row r="77" spans="1:8" s="186" customFormat="1" ht="12.75">
      <c r="A77" s="285"/>
      <c r="B77" s="286">
        <v>61</v>
      </c>
      <c r="C77" s="187" t="s">
        <v>742</v>
      </c>
      <c r="D77" s="183">
        <v>10</v>
      </c>
      <c r="E77" s="307" t="s">
        <v>304</v>
      </c>
      <c r="F77" s="183" t="s">
        <v>8</v>
      </c>
      <c r="G77" s="302">
        <v>21.36</v>
      </c>
      <c r="H77" s="185">
        <f t="shared" si="4"/>
        <v>23.496</v>
      </c>
    </row>
    <row r="78" spans="1:8" s="186" customFormat="1" ht="12.75">
      <c r="A78" s="285"/>
      <c r="B78" s="286">
        <v>62</v>
      </c>
      <c r="C78" s="187" t="s">
        <v>759</v>
      </c>
      <c r="D78" s="183">
        <v>18</v>
      </c>
      <c r="E78" s="307" t="s">
        <v>787</v>
      </c>
      <c r="F78" s="183" t="s">
        <v>6</v>
      </c>
      <c r="G78" s="302">
        <v>753.39</v>
      </c>
      <c r="H78" s="185">
        <f>G78+(G78*18%)</f>
        <v>889.0002</v>
      </c>
    </row>
    <row r="79" spans="1:8" s="186" customFormat="1" ht="12.75">
      <c r="A79" s="285"/>
      <c r="B79" s="286">
        <v>63</v>
      </c>
      <c r="C79" s="187" t="s">
        <v>307</v>
      </c>
      <c r="D79" s="183">
        <v>10</v>
      </c>
      <c r="E79" s="184" t="s">
        <v>306</v>
      </c>
      <c r="F79" s="183" t="s">
        <v>6</v>
      </c>
      <c r="G79" s="302">
        <v>944.5</v>
      </c>
      <c r="H79" s="185">
        <f>G79+(G79*10%)</f>
        <v>1038.95</v>
      </c>
    </row>
    <row r="80" spans="1:8" s="186" customFormat="1" ht="12.75">
      <c r="A80" s="285"/>
      <c r="B80" s="286">
        <v>64</v>
      </c>
      <c r="C80" s="187" t="s">
        <v>794</v>
      </c>
      <c r="D80" s="183">
        <v>10</v>
      </c>
      <c r="E80" s="184" t="s">
        <v>308</v>
      </c>
      <c r="F80" s="183" t="s">
        <v>6</v>
      </c>
      <c r="G80" s="302">
        <v>6450</v>
      </c>
      <c r="H80" s="185">
        <f>G80+(G80*10%)</f>
        <v>7095</v>
      </c>
    </row>
    <row r="81" spans="1:8" s="186" customFormat="1" ht="12.75">
      <c r="A81" s="285"/>
      <c r="B81" s="286">
        <v>65</v>
      </c>
      <c r="C81" s="187" t="s">
        <v>908</v>
      </c>
      <c r="D81" s="183">
        <v>10</v>
      </c>
      <c r="E81" s="184"/>
      <c r="F81" s="183" t="s">
        <v>6</v>
      </c>
      <c r="G81" s="302">
        <v>286</v>
      </c>
      <c r="H81" s="185">
        <f>G81+(G81*10%)</f>
        <v>314.6</v>
      </c>
    </row>
    <row r="82" spans="1:8" s="186" customFormat="1" ht="12.75">
      <c r="A82" s="285"/>
      <c r="B82" s="286">
        <v>66</v>
      </c>
      <c r="C82" s="187" t="s">
        <v>996</v>
      </c>
      <c r="D82" s="183">
        <v>10</v>
      </c>
      <c r="E82" s="184"/>
      <c r="F82" s="183" t="s">
        <v>6</v>
      </c>
      <c r="G82" s="302">
        <v>328.6</v>
      </c>
      <c r="H82" s="185">
        <f>G82+(G82*10%)</f>
        <v>361.46000000000004</v>
      </c>
    </row>
    <row r="83" spans="1:8" s="186" customFormat="1" ht="12.75">
      <c r="A83" s="285"/>
      <c r="B83" s="286">
        <v>67</v>
      </c>
      <c r="C83" s="187" t="s">
        <v>496</v>
      </c>
      <c r="D83" s="183">
        <v>10</v>
      </c>
      <c r="E83" s="184" t="s">
        <v>310</v>
      </c>
      <c r="F83" s="183" t="s">
        <v>6</v>
      </c>
      <c r="G83" s="302">
        <v>1040.91</v>
      </c>
      <c r="H83" s="185">
        <f>G83+(G83*10%)</f>
        <v>1145.0010000000002</v>
      </c>
    </row>
    <row r="84" spans="1:8" s="186" customFormat="1" ht="12.75">
      <c r="A84" s="285"/>
      <c r="B84" s="286">
        <v>68</v>
      </c>
      <c r="C84" s="187" t="s">
        <v>791</v>
      </c>
      <c r="D84" s="183">
        <v>18</v>
      </c>
      <c r="E84" s="184" t="s">
        <v>792</v>
      </c>
      <c r="F84" s="183" t="s">
        <v>5</v>
      </c>
      <c r="G84" s="302">
        <v>884.745</v>
      </c>
      <c r="H84" s="185">
        <f>G84+(G84*18%)</f>
        <v>1043.9991</v>
      </c>
    </row>
    <row r="85" spans="1:8" s="186" customFormat="1" ht="22.5">
      <c r="A85" s="285"/>
      <c r="B85" s="286">
        <v>69</v>
      </c>
      <c r="C85" s="187" t="s">
        <v>472</v>
      </c>
      <c r="D85" s="183">
        <v>10</v>
      </c>
      <c r="E85" s="184" t="s">
        <v>584</v>
      </c>
      <c r="F85" s="183" t="s">
        <v>6</v>
      </c>
      <c r="G85" s="302">
        <v>263.636</v>
      </c>
      <c r="H85" s="185">
        <f>G85+(G85*10%)</f>
        <v>289.99960000000004</v>
      </c>
    </row>
    <row r="86" spans="1:8" s="186" customFormat="1" ht="13.5" thickBot="1">
      <c r="A86" s="285"/>
      <c r="B86" s="286">
        <v>70</v>
      </c>
      <c r="C86" s="187" t="s">
        <v>947</v>
      </c>
      <c r="D86" s="183">
        <v>18</v>
      </c>
      <c r="E86" s="184" t="s">
        <v>312</v>
      </c>
      <c r="F86" s="183" t="s">
        <v>6</v>
      </c>
      <c r="G86" s="302">
        <v>210.17</v>
      </c>
      <c r="H86" s="185">
        <f>G86+(G86*18%)</f>
        <v>248.0006</v>
      </c>
    </row>
    <row r="87" spans="1:8" ht="21" customHeight="1">
      <c r="A87" s="6"/>
      <c r="B87" s="279"/>
      <c r="C87" s="280" t="s">
        <v>434</v>
      </c>
      <c r="D87" s="280"/>
      <c r="E87" s="281"/>
      <c r="F87" s="282"/>
      <c r="G87" s="283"/>
      <c r="H87" s="284"/>
    </row>
    <row r="88" spans="1:8" s="323" customFormat="1" ht="21" customHeight="1">
      <c r="A88" s="321"/>
      <c r="B88" s="319">
        <v>1</v>
      </c>
      <c r="C88" s="319" t="s">
        <v>1007</v>
      </c>
      <c r="D88" s="319">
        <v>10</v>
      </c>
      <c r="E88" s="187" t="s">
        <v>948</v>
      </c>
      <c r="F88" s="322" t="s">
        <v>6</v>
      </c>
      <c r="G88" s="185">
        <v>230.45</v>
      </c>
      <c r="H88" s="185">
        <f>G88+(G88*10%)</f>
        <v>253.495</v>
      </c>
    </row>
    <row r="89" spans="1:8" s="323" customFormat="1" ht="21" customHeight="1">
      <c r="A89" s="321"/>
      <c r="B89" s="319">
        <v>2</v>
      </c>
      <c r="C89" s="319" t="s">
        <v>937</v>
      </c>
      <c r="D89" s="319">
        <v>10</v>
      </c>
      <c r="E89" s="187"/>
      <c r="F89" s="322" t="s">
        <v>7</v>
      </c>
      <c r="G89" s="185">
        <v>78.18</v>
      </c>
      <c r="H89" s="185">
        <f>G89+(G89*10%)</f>
        <v>85.998</v>
      </c>
    </row>
    <row r="90" spans="1:8" s="186" customFormat="1" ht="27.75" customHeight="1">
      <c r="A90" s="321"/>
      <c r="B90" s="319">
        <v>3</v>
      </c>
      <c r="C90" s="187" t="s">
        <v>315</v>
      </c>
      <c r="D90" s="188">
        <v>10</v>
      </c>
      <c r="E90" s="184" t="s">
        <v>314</v>
      </c>
      <c r="F90" s="183" t="s">
        <v>8</v>
      </c>
      <c r="G90" s="302">
        <v>93.636</v>
      </c>
      <c r="H90" s="185">
        <f>G90+(G90*10%)</f>
        <v>102.9996</v>
      </c>
    </row>
    <row r="91" spans="1:8" s="186" customFormat="1" ht="27.75" customHeight="1">
      <c r="A91" s="321"/>
      <c r="B91" s="319">
        <v>4</v>
      </c>
      <c r="C91" s="187" t="s">
        <v>747</v>
      </c>
      <c r="D91" s="188">
        <v>18</v>
      </c>
      <c r="E91" s="184" t="s">
        <v>316</v>
      </c>
      <c r="F91" s="183" t="s">
        <v>85</v>
      </c>
      <c r="G91" s="302">
        <v>36.3</v>
      </c>
      <c r="H91" s="185">
        <f>G91+(G91*18%)</f>
        <v>42.833999999999996</v>
      </c>
    </row>
    <row r="92" spans="1:8" s="186" customFormat="1" ht="23.25" customHeight="1">
      <c r="A92" s="321"/>
      <c r="B92" s="319">
        <v>5</v>
      </c>
      <c r="C92" s="187" t="s">
        <v>778</v>
      </c>
      <c r="D92" s="188">
        <v>18</v>
      </c>
      <c r="E92" s="184" t="s">
        <v>585</v>
      </c>
      <c r="F92" s="183" t="s">
        <v>6</v>
      </c>
      <c r="G92" s="302">
        <v>168.64</v>
      </c>
      <c r="H92" s="185">
        <f>G92+(G92*18%)</f>
        <v>198.99519999999998</v>
      </c>
    </row>
    <row r="93" spans="1:8" s="186" customFormat="1" ht="23.25" customHeight="1">
      <c r="A93" s="321"/>
      <c r="B93" s="319">
        <v>6</v>
      </c>
      <c r="C93" s="187" t="s">
        <v>856</v>
      </c>
      <c r="D93" s="188">
        <v>10</v>
      </c>
      <c r="E93" s="184" t="s">
        <v>855</v>
      </c>
      <c r="F93" s="183" t="s">
        <v>8</v>
      </c>
      <c r="G93" s="302">
        <v>46.36</v>
      </c>
      <c r="H93" s="185">
        <f>G93+(G93*10%)</f>
        <v>50.996</v>
      </c>
    </row>
    <row r="94" spans="1:8" s="186" customFormat="1" ht="17.25" customHeight="1">
      <c r="A94" s="321"/>
      <c r="B94" s="319">
        <v>7</v>
      </c>
      <c r="C94" s="187" t="s">
        <v>853</v>
      </c>
      <c r="D94" s="188">
        <v>10</v>
      </c>
      <c r="E94" s="184" t="s">
        <v>319</v>
      </c>
      <c r="F94" s="183" t="s">
        <v>8</v>
      </c>
      <c r="G94" s="302">
        <v>265.45</v>
      </c>
      <c r="H94" s="185">
        <f>G94+(G94*10%)</f>
        <v>291.995</v>
      </c>
    </row>
    <row r="95" spans="1:8" s="186" customFormat="1" ht="22.5">
      <c r="A95" s="321"/>
      <c r="B95" s="319">
        <v>8</v>
      </c>
      <c r="C95" s="187" t="s">
        <v>586</v>
      </c>
      <c r="D95" s="188">
        <v>18</v>
      </c>
      <c r="E95" s="307" t="s">
        <v>587</v>
      </c>
      <c r="F95" s="183" t="s">
        <v>15</v>
      </c>
      <c r="G95" s="302">
        <v>42.37</v>
      </c>
      <c r="H95" s="185">
        <f>G95+(G95*18%)</f>
        <v>49.996599999999994</v>
      </c>
    </row>
    <row r="96" spans="1:8" s="186" customFormat="1" ht="12.75">
      <c r="A96" s="321"/>
      <c r="B96" s="319">
        <v>9</v>
      </c>
      <c r="C96" s="187" t="s">
        <v>751</v>
      </c>
      <c r="D96" s="188">
        <v>10</v>
      </c>
      <c r="E96" s="307" t="s">
        <v>799</v>
      </c>
      <c r="F96" s="183" t="s">
        <v>6</v>
      </c>
      <c r="G96" s="302">
        <v>468.18</v>
      </c>
      <c r="H96" s="185">
        <f>G96+(G96*10%)</f>
        <v>514.998</v>
      </c>
    </row>
    <row r="97" spans="1:8" s="186" customFormat="1" ht="25.5" customHeight="1">
      <c r="A97" s="321"/>
      <c r="B97" s="319">
        <v>10</v>
      </c>
      <c r="C97" s="187" t="s">
        <v>693</v>
      </c>
      <c r="D97" s="188">
        <v>10</v>
      </c>
      <c r="E97" s="184" t="s">
        <v>321</v>
      </c>
      <c r="F97" s="183" t="s">
        <v>7</v>
      </c>
      <c r="G97" s="302">
        <v>54.4</v>
      </c>
      <c r="H97" s="185">
        <f>G97+(G97*10%)</f>
        <v>59.839999999999996</v>
      </c>
    </row>
    <row r="98" spans="1:8" s="186" customFormat="1" ht="25.5" customHeight="1">
      <c r="A98" s="321"/>
      <c r="B98" s="319">
        <v>11</v>
      </c>
      <c r="C98" s="319" t="s">
        <v>498</v>
      </c>
      <c r="D98" s="183">
        <v>10</v>
      </c>
      <c r="E98" s="307" t="s">
        <v>323</v>
      </c>
      <c r="F98" s="183" t="s">
        <v>6</v>
      </c>
      <c r="G98" s="302">
        <v>28.82</v>
      </c>
      <c r="H98" s="185">
        <f>G98+(G98*10%)</f>
        <v>31.702</v>
      </c>
    </row>
    <row r="99" spans="1:8" s="186" customFormat="1" ht="12.75">
      <c r="A99" s="321"/>
      <c r="B99" s="319">
        <v>12</v>
      </c>
      <c r="C99" s="319" t="s">
        <v>353</v>
      </c>
      <c r="D99" s="183">
        <v>18</v>
      </c>
      <c r="E99" s="184" t="s">
        <v>352</v>
      </c>
      <c r="F99" s="183" t="s">
        <v>6</v>
      </c>
      <c r="G99" s="302">
        <v>433.9</v>
      </c>
      <c r="H99" s="185">
        <f>G99+(G99*18%)</f>
        <v>512.002</v>
      </c>
    </row>
    <row r="100" spans="1:8" s="186" customFormat="1" ht="12.75">
      <c r="A100" s="321"/>
      <c r="B100" s="319">
        <v>13</v>
      </c>
      <c r="C100" s="187" t="s">
        <v>499</v>
      </c>
      <c r="D100" s="183">
        <v>10</v>
      </c>
      <c r="E100" s="307" t="s">
        <v>324</v>
      </c>
      <c r="F100" s="183" t="s">
        <v>15</v>
      </c>
      <c r="G100" s="302">
        <v>130.91</v>
      </c>
      <c r="H100" s="185">
        <f>G100+(G100*10%)</f>
        <v>144.001</v>
      </c>
    </row>
    <row r="101" spans="1:8" s="186" customFormat="1" ht="22.5">
      <c r="A101" s="321"/>
      <c r="B101" s="319">
        <v>14</v>
      </c>
      <c r="C101" s="187" t="s">
        <v>938</v>
      </c>
      <c r="D101" s="183">
        <v>10</v>
      </c>
      <c r="E101" s="184" t="s">
        <v>939</v>
      </c>
      <c r="F101" s="183" t="s">
        <v>15</v>
      </c>
      <c r="G101" s="302">
        <v>49.09</v>
      </c>
      <c r="H101" s="185">
        <f>G101+(G101*10%)</f>
        <v>53.999</v>
      </c>
    </row>
    <row r="102" spans="1:8" s="186" customFormat="1" ht="12.75">
      <c r="A102" s="321"/>
      <c r="B102" s="319">
        <v>15</v>
      </c>
      <c r="C102" s="187" t="s">
        <v>695</v>
      </c>
      <c r="D102" s="183">
        <v>18</v>
      </c>
      <c r="E102" s="184" t="s">
        <v>340</v>
      </c>
      <c r="F102" s="183" t="s">
        <v>6</v>
      </c>
      <c r="G102" s="302">
        <v>185.59</v>
      </c>
      <c r="H102" s="185">
        <f>G102+(G102*18%)</f>
        <v>218.9962</v>
      </c>
    </row>
    <row r="103" spans="1:8" s="186" customFormat="1" ht="12.75">
      <c r="A103" s="321"/>
      <c r="B103" s="319">
        <v>16</v>
      </c>
      <c r="C103" s="187" t="s">
        <v>913</v>
      </c>
      <c r="D103" s="183">
        <v>10</v>
      </c>
      <c r="E103" s="184"/>
      <c r="F103" s="183" t="s">
        <v>15</v>
      </c>
      <c r="G103" s="302">
        <v>45.45</v>
      </c>
      <c r="H103" s="185">
        <f>G103+(G103*10%)</f>
        <v>49.995000000000005</v>
      </c>
    </row>
    <row r="104" spans="1:8" s="186" customFormat="1" ht="12.75">
      <c r="A104" s="321"/>
      <c r="B104" s="319">
        <v>17</v>
      </c>
      <c r="C104" s="187" t="s">
        <v>910</v>
      </c>
      <c r="D104" s="183">
        <v>10</v>
      </c>
      <c r="E104" s="184" t="s">
        <v>355</v>
      </c>
      <c r="F104" s="183" t="s">
        <v>15</v>
      </c>
      <c r="G104" s="302">
        <v>45.45</v>
      </c>
      <c r="H104" s="185">
        <f>G104+(G104*10%)</f>
        <v>49.995000000000005</v>
      </c>
    </row>
    <row r="105" spans="1:8" s="186" customFormat="1" ht="12.75">
      <c r="A105" s="321"/>
      <c r="B105" s="319">
        <v>18</v>
      </c>
      <c r="C105" s="187" t="s">
        <v>911</v>
      </c>
      <c r="D105" s="183">
        <v>10</v>
      </c>
      <c r="E105" s="184" t="s">
        <v>912</v>
      </c>
      <c r="F105" s="183" t="s">
        <v>15</v>
      </c>
      <c r="G105" s="302">
        <v>62.73</v>
      </c>
      <c r="H105" s="185">
        <f>G105+(G105*10%)</f>
        <v>69.003</v>
      </c>
    </row>
    <row r="106" spans="1:8" s="186" customFormat="1" ht="12.75">
      <c r="A106" s="321"/>
      <c r="B106" s="319">
        <v>19</v>
      </c>
      <c r="C106" s="187" t="s">
        <v>652</v>
      </c>
      <c r="D106" s="183">
        <v>18</v>
      </c>
      <c r="E106" s="184" t="s">
        <v>800</v>
      </c>
      <c r="F106" s="183" t="s">
        <v>8</v>
      </c>
      <c r="G106" s="302">
        <v>144.912</v>
      </c>
      <c r="H106" s="185">
        <f>G106+(G106*18%)</f>
        <v>170.99616</v>
      </c>
    </row>
    <row r="107" spans="1:8" s="186" customFormat="1" ht="12.75">
      <c r="A107" s="321"/>
      <c r="B107" s="319">
        <v>20</v>
      </c>
      <c r="C107" s="187" t="s">
        <v>1008</v>
      </c>
      <c r="D107" s="183">
        <v>10</v>
      </c>
      <c r="E107" s="184"/>
      <c r="F107" s="183" t="s">
        <v>15</v>
      </c>
      <c r="G107" s="302">
        <v>148.6</v>
      </c>
      <c r="H107" s="185">
        <f aca="true" t="shared" si="5" ref="H107:H113">G107+(G107*10%)</f>
        <v>163.45999999999998</v>
      </c>
    </row>
    <row r="108" spans="1:8" s="301" customFormat="1" ht="22.5">
      <c r="A108" s="321"/>
      <c r="B108" s="319">
        <v>21</v>
      </c>
      <c r="C108" s="187" t="s">
        <v>683</v>
      </c>
      <c r="D108" s="183">
        <v>10</v>
      </c>
      <c r="E108" s="184" t="s">
        <v>356</v>
      </c>
      <c r="F108" s="183" t="s">
        <v>15</v>
      </c>
      <c r="G108" s="302">
        <v>104.46</v>
      </c>
      <c r="H108" s="185">
        <f t="shared" si="5"/>
        <v>114.90599999999999</v>
      </c>
    </row>
    <row r="109" spans="1:8" s="301" customFormat="1" ht="12.75">
      <c r="A109" s="321"/>
      <c r="B109" s="319">
        <v>22</v>
      </c>
      <c r="C109" s="187" t="s">
        <v>717</v>
      </c>
      <c r="D109" s="183">
        <v>10</v>
      </c>
      <c r="E109" s="184" t="s">
        <v>718</v>
      </c>
      <c r="F109" s="183" t="s">
        <v>15</v>
      </c>
      <c r="G109" s="302">
        <v>67.73</v>
      </c>
      <c r="H109" s="185">
        <f t="shared" si="5"/>
        <v>74.503</v>
      </c>
    </row>
    <row r="110" spans="1:8" s="186" customFormat="1" ht="15.75" customHeight="1">
      <c r="A110" s="321"/>
      <c r="B110" s="319">
        <v>23</v>
      </c>
      <c r="C110" s="187" t="s">
        <v>854</v>
      </c>
      <c r="D110" s="188">
        <v>10</v>
      </c>
      <c r="E110" s="184" t="s">
        <v>949</v>
      </c>
      <c r="F110" s="183" t="s">
        <v>15</v>
      </c>
      <c r="G110" s="302">
        <v>81.82</v>
      </c>
      <c r="H110" s="185">
        <f t="shared" si="5"/>
        <v>90.002</v>
      </c>
    </row>
    <row r="111" spans="1:8" s="186" customFormat="1" ht="12.75">
      <c r="A111" s="321"/>
      <c r="B111" s="319">
        <v>24</v>
      </c>
      <c r="C111" s="319" t="s">
        <v>500</v>
      </c>
      <c r="D111" s="183">
        <v>10</v>
      </c>
      <c r="E111" s="307" t="s">
        <v>327</v>
      </c>
      <c r="F111" s="183" t="s">
        <v>6</v>
      </c>
      <c r="G111" s="302">
        <v>80.91</v>
      </c>
      <c r="H111" s="185">
        <f t="shared" si="5"/>
        <v>89.00099999999999</v>
      </c>
    </row>
    <row r="112" spans="1:8" s="186" customFormat="1" ht="12.75">
      <c r="A112" s="321"/>
      <c r="B112" s="319">
        <v>25</v>
      </c>
      <c r="C112" s="319" t="s">
        <v>358</v>
      </c>
      <c r="D112" s="183">
        <v>10</v>
      </c>
      <c r="E112" s="184" t="s">
        <v>359</v>
      </c>
      <c r="F112" s="183" t="s">
        <v>15</v>
      </c>
      <c r="G112" s="302">
        <v>491.82</v>
      </c>
      <c r="H112" s="185">
        <f t="shared" si="5"/>
        <v>541.002</v>
      </c>
    </row>
    <row r="113" spans="1:8" s="186" customFormat="1" ht="17.25" customHeight="1">
      <c r="A113" s="321"/>
      <c r="B113" s="319">
        <v>26</v>
      </c>
      <c r="C113" s="187" t="s">
        <v>779</v>
      </c>
      <c r="D113" s="188">
        <v>10</v>
      </c>
      <c r="E113" s="184" t="s">
        <v>325</v>
      </c>
      <c r="F113" s="183" t="s">
        <v>775</v>
      </c>
      <c r="G113" s="302">
        <v>638.18</v>
      </c>
      <c r="H113" s="185">
        <f t="shared" si="5"/>
        <v>701.9979999999999</v>
      </c>
    </row>
    <row r="114" spans="1:8" s="186" customFormat="1" ht="12.75">
      <c r="A114" s="321"/>
      <c r="B114" s="319">
        <v>27</v>
      </c>
      <c r="C114" s="187" t="s">
        <v>259</v>
      </c>
      <c r="D114" s="183">
        <v>18</v>
      </c>
      <c r="E114" s="184" t="s">
        <v>328</v>
      </c>
      <c r="F114" s="183" t="s">
        <v>6</v>
      </c>
      <c r="G114" s="302">
        <v>252.54</v>
      </c>
      <c r="H114" s="185">
        <f>G114+(G114*18%)</f>
        <v>297.9972</v>
      </c>
    </row>
    <row r="115" spans="1:8" s="186" customFormat="1" ht="22.5">
      <c r="A115" s="321"/>
      <c r="B115" s="319">
        <v>28</v>
      </c>
      <c r="C115" s="187" t="s">
        <v>637</v>
      </c>
      <c r="D115" s="183">
        <v>10</v>
      </c>
      <c r="E115" s="184" t="s">
        <v>329</v>
      </c>
      <c r="F115" s="183" t="s">
        <v>8</v>
      </c>
      <c r="G115" s="302">
        <v>67.27</v>
      </c>
      <c r="H115" s="185">
        <f>G115+(G115*10%)</f>
        <v>73.997</v>
      </c>
    </row>
    <row r="116" spans="1:8" s="186" customFormat="1" ht="22.5">
      <c r="A116" s="321"/>
      <c r="B116" s="319">
        <v>29</v>
      </c>
      <c r="C116" s="187" t="s">
        <v>707</v>
      </c>
      <c r="D116" s="183">
        <v>10</v>
      </c>
      <c r="E116" s="184" t="s">
        <v>802</v>
      </c>
      <c r="F116" s="183" t="s">
        <v>15</v>
      </c>
      <c r="G116" s="302">
        <v>100</v>
      </c>
      <c r="H116" s="185">
        <f>G116+(G116*10%)</f>
        <v>110</v>
      </c>
    </row>
    <row r="117" spans="1:8" s="186" customFormat="1" ht="22.5">
      <c r="A117" s="321"/>
      <c r="B117" s="319">
        <v>30</v>
      </c>
      <c r="C117" s="319" t="s">
        <v>680</v>
      </c>
      <c r="D117" s="183">
        <v>18</v>
      </c>
      <c r="E117" s="184" t="s">
        <v>801</v>
      </c>
      <c r="F117" s="183" t="s">
        <v>5</v>
      </c>
      <c r="G117" s="302">
        <v>666.95</v>
      </c>
      <c r="H117" s="185">
        <f>G117+(G117*18%)</f>
        <v>787.0010000000001</v>
      </c>
    </row>
    <row r="118" spans="1:8" s="186" customFormat="1" ht="12.75">
      <c r="A118" s="321"/>
      <c r="B118" s="319">
        <v>31</v>
      </c>
      <c r="C118" s="187" t="s">
        <v>331</v>
      </c>
      <c r="D118" s="183">
        <v>18</v>
      </c>
      <c r="E118" s="184" t="s">
        <v>330</v>
      </c>
      <c r="F118" s="183" t="s">
        <v>6</v>
      </c>
      <c r="G118" s="302">
        <v>673.73</v>
      </c>
      <c r="H118" s="185">
        <f>G118+(G118*18%)</f>
        <v>795.0014</v>
      </c>
    </row>
    <row r="119" spans="1:8" s="186" customFormat="1" ht="12.75">
      <c r="A119" s="321"/>
      <c r="B119" s="319">
        <v>32</v>
      </c>
      <c r="C119" s="187" t="s">
        <v>360</v>
      </c>
      <c r="D119" s="183">
        <v>18</v>
      </c>
      <c r="E119" s="184" t="s">
        <v>361</v>
      </c>
      <c r="F119" s="183" t="s">
        <v>8</v>
      </c>
      <c r="G119" s="302">
        <v>40.68</v>
      </c>
      <c r="H119" s="185">
        <f>G119+(G119*18%)</f>
        <v>48.0024</v>
      </c>
    </row>
    <row r="120" spans="1:8" s="186" customFormat="1" ht="46.5" customHeight="1">
      <c r="A120" s="321"/>
      <c r="B120" s="319">
        <v>33</v>
      </c>
      <c r="C120" s="319" t="s">
        <v>684</v>
      </c>
      <c r="D120" s="183">
        <v>10</v>
      </c>
      <c r="E120" s="307" t="s">
        <v>363</v>
      </c>
      <c r="F120" s="183" t="s">
        <v>6</v>
      </c>
      <c r="G120" s="302">
        <v>428.18</v>
      </c>
      <c r="H120" s="185">
        <f>G120+(G120*10%)</f>
        <v>470.998</v>
      </c>
    </row>
    <row r="121" spans="1:8" s="186" customFormat="1" ht="12.75">
      <c r="A121" s="321"/>
      <c r="B121" s="319">
        <v>34</v>
      </c>
      <c r="C121" s="319" t="s">
        <v>501</v>
      </c>
      <c r="D121" s="183">
        <v>10</v>
      </c>
      <c r="E121" s="184" t="s">
        <v>341</v>
      </c>
      <c r="F121" s="183" t="s">
        <v>11</v>
      </c>
      <c r="G121" s="302">
        <v>49</v>
      </c>
      <c r="H121" s="185">
        <f>G121+(G121*10%)</f>
        <v>53.9</v>
      </c>
    </row>
    <row r="122" spans="1:8" s="186" customFormat="1" ht="12.75">
      <c r="A122" s="321"/>
      <c r="B122" s="319">
        <v>35</v>
      </c>
      <c r="C122" s="319" t="s">
        <v>997</v>
      </c>
      <c r="D122" s="183">
        <v>10</v>
      </c>
      <c r="E122" s="184" t="s">
        <v>364</v>
      </c>
      <c r="F122" s="183" t="s">
        <v>6</v>
      </c>
      <c r="G122" s="302">
        <v>199.09</v>
      </c>
      <c r="H122" s="185">
        <f>G122+(G122*10%)</f>
        <v>218.999</v>
      </c>
    </row>
    <row r="123" spans="1:8" s="186" customFormat="1" ht="27.75" customHeight="1">
      <c r="A123" s="321"/>
      <c r="B123" s="319">
        <v>36</v>
      </c>
      <c r="C123" s="187" t="s">
        <v>914</v>
      </c>
      <c r="D123" s="183">
        <v>10</v>
      </c>
      <c r="E123" s="184" t="s">
        <v>332</v>
      </c>
      <c r="F123" s="183" t="s">
        <v>15</v>
      </c>
      <c r="G123" s="302">
        <v>46.73</v>
      </c>
      <c r="H123" s="185">
        <f>G123+(G123*10%)</f>
        <v>51.403</v>
      </c>
    </row>
    <row r="124" spans="1:8" s="186" customFormat="1" ht="12.75">
      <c r="A124" s="321"/>
      <c r="B124" s="319">
        <v>37</v>
      </c>
      <c r="C124" s="187" t="s">
        <v>757</v>
      </c>
      <c r="D124" s="183">
        <v>10</v>
      </c>
      <c r="E124" s="184" t="s">
        <v>332</v>
      </c>
      <c r="F124" s="183" t="s">
        <v>6</v>
      </c>
      <c r="G124" s="302">
        <v>247.5</v>
      </c>
      <c r="H124" s="185">
        <f>G124+(G124*10%)</f>
        <v>272.25</v>
      </c>
    </row>
    <row r="125" spans="1:8" s="186" customFormat="1" ht="12.75">
      <c r="A125" s="321"/>
      <c r="B125" s="319">
        <v>38</v>
      </c>
      <c r="C125" s="319" t="s">
        <v>842</v>
      </c>
      <c r="D125" s="183">
        <v>10</v>
      </c>
      <c r="E125" s="184"/>
      <c r="F125" s="183" t="s">
        <v>6</v>
      </c>
      <c r="G125" s="302">
        <v>40</v>
      </c>
      <c r="H125" s="185">
        <f>G125+(G125*10%)</f>
        <v>44</v>
      </c>
    </row>
    <row r="126" spans="1:8" s="186" customFormat="1" ht="22.5">
      <c r="A126" s="321"/>
      <c r="B126" s="319">
        <v>39</v>
      </c>
      <c r="C126" s="319" t="s">
        <v>687</v>
      </c>
      <c r="D126" s="183">
        <v>18</v>
      </c>
      <c r="E126" s="184" t="s">
        <v>366</v>
      </c>
      <c r="F126" s="183" t="s">
        <v>6</v>
      </c>
      <c r="G126" s="302">
        <v>2033.9</v>
      </c>
      <c r="H126" s="185">
        <f>G126+(G126*18%)</f>
        <v>2400.002</v>
      </c>
    </row>
    <row r="127" spans="1:8" s="186" customFormat="1" ht="12.75">
      <c r="A127" s="321"/>
      <c r="B127" s="319">
        <v>40</v>
      </c>
      <c r="C127" s="187" t="s">
        <v>504</v>
      </c>
      <c r="D127" s="183">
        <v>10</v>
      </c>
      <c r="E127" s="184" t="s">
        <v>505</v>
      </c>
      <c r="F127" s="183" t="s">
        <v>7</v>
      </c>
      <c r="G127" s="302">
        <v>48.18</v>
      </c>
      <c r="H127" s="185">
        <f>G127+(G127*10%)</f>
        <v>52.998</v>
      </c>
    </row>
    <row r="128" spans="1:8" s="186" customFormat="1" ht="26.25" customHeight="1">
      <c r="A128" s="321"/>
      <c r="B128" s="319">
        <v>41</v>
      </c>
      <c r="C128" s="187" t="s">
        <v>950</v>
      </c>
      <c r="D128" s="183">
        <v>10</v>
      </c>
      <c r="E128" s="184"/>
      <c r="F128" s="183" t="s">
        <v>7</v>
      </c>
      <c r="G128" s="302">
        <v>90</v>
      </c>
      <c r="H128" s="185">
        <f>G128+(G128*10%)</f>
        <v>99</v>
      </c>
    </row>
    <row r="129" spans="1:8" s="186" customFormat="1" ht="17.25" customHeight="1">
      <c r="A129" s="321"/>
      <c r="B129" s="319">
        <v>42</v>
      </c>
      <c r="C129" s="187" t="s">
        <v>1041</v>
      </c>
      <c r="D129" s="183">
        <v>10</v>
      </c>
      <c r="E129" s="184"/>
      <c r="F129" s="183" t="s">
        <v>7</v>
      </c>
      <c r="G129" s="302">
        <v>95.32</v>
      </c>
      <c r="H129" s="185">
        <f>G129+(G129*10%)</f>
        <v>104.85199999999999</v>
      </c>
    </row>
    <row r="130" spans="1:8" s="186" customFormat="1" ht="22.5">
      <c r="A130" s="321"/>
      <c r="B130" s="319">
        <v>43</v>
      </c>
      <c r="C130" s="319" t="s">
        <v>797</v>
      </c>
      <c r="D130" s="183">
        <v>10</v>
      </c>
      <c r="E130" s="307" t="s">
        <v>447</v>
      </c>
      <c r="F130" s="183" t="s">
        <v>8</v>
      </c>
      <c r="G130" s="302">
        <v>42.65</v>
      </c>
      <c r="H130" s="185">
        <f>G130+(G130*10%)</f>
        <v>46.915</v>
      </c>
    </row>
    <row r="131" spans="1:8" s="186" customFormat="1" ht="12.75">
      <c r="A131" s="321"/>
      <c r="B131" s="319">
        <v>44</v>
      </c>
      <c r="C131" s="319" t="s">
        <v>716</v>
      </c>
      <c r="D131" s="183">
        <v>18</v>
      </c>
      <c r="E131" s="184" t="s">
        <v>341</v>
      </c>
      <c r="F131" s="183" t="s">
        <v>6</v>
      </c>
      <c r="G131" s="302">
        <v>119.49</v>
      </c>
      <c r="H131" s="185">
        <f>G131+(G131*18%)</f>
        <v>140.9982</v>
      </c>
    </row>
    <row r="132" spans="1:8" s="186" customFormat="1" ht="12.75">
      <c r="A132" s="321"/>
      <c r="B132" s="319">
        <v>45</v>
      </c>
      <c r="C132" s="319" t="s">
        <v>682</v>
      </c>
      <c r="D132" s="183">
        <v>10</v>
      </c>
      <c r="E132" s="184" t="s">
        <v>341</v>
      </c>
      <c r="F132" s="183" t="s">
        <v>6</v>
      </c>
      <c r="G132" s="302">
        <v>37.27</v>
      </c>
      <c r="H132" s="185">
        <f>G132+(G132*10%)</f>
        <v>40.997</v>
      </c>
    </row>
    <row r="133" spans="1:8" s="186" customFormat="1" ht="90">
      <c r="A133" s="321"/>
      <c r="B133" s="319">
        <v>46</v>
      </c>
      <c r="C133" s="319" t="s">
        <v>951</v>
      </c>
      <c r="D133" s="183">
        <v>10</v>
      </c>
      <c r="E133" s="184" t="s">
        <v>1009</v>
      </c>
      <c r="F133" s="183" t="s">
        <v>15</v>
      </c>
      <c r="G133" s="302">
        <v>69.09</v>
      </c>
      <c r="H133" s="185">
        <f>G133+(G133*10%)</f>
        <v>75.99900000000001</v>
      </c>
    </row>
    <row r="134" spans="1:8" s="186" customFormat="1" ht="12.75">
      <c r="A134" s="321"/>
      <c r="B134" s="319">
        <v>47</v>
      </c>
      <c r="C134" s="319" t="s">
        <v>367</v>
      </c>
      <c r="D134" s="183">
        <v>18</v>
      </c>
      <c r="E134" s="184" t="s">
        <v>368</v>
      </c>
      <c r="F134" s="183" t="s">
        <v>5</v>
      </c>
      <c r="G134" s="302">
        <v>439.83</v>
      </c>
      <c r="H134" s="185">
        <f>G134+(G134*18%)</f>
        <v>518.9993999999999</v>
      </c>
    </row>
    <row r="135" spans="1:8" s="186" customFormat="1" ht="22.5">
      <c r="A135" s="321"/>
      <c r="B135" s="319">
        <v>48</v>
      </c>
      <c r="C135" s="319" t="s">
        <v>372</v>
      </c>
      <c r="D135" s="183">
        <v>10</v>
      </c>
      <c r="E135" s="307" t="s">
        <v>369</v>
      </c>
      <c r="F135" s="183" t="s">
        <v>6</v>
      </c>
      <c r="G135" s="302">
        <v>78.18</v>
      </c>
      <c r="H135" s="185">
        <f aca="true" t="shared" si="6" ref="H135:H143">G135+(G135*10%)</f>
        <v>85.998</v>
      </c>
    </row>
    <row r="136" spans="1:8" s="186" customFormat="1" ht="12.75">
      <c r="A136" s="321"/>
      <c r="B136" s="319">
        <v>49</v>
      </c>
      <c r="C136" s="319" t="s">
        <v>701</v>
      </c>
      <c r="D136" s="183">
        <v>10</v>
      </c>
      <c r="E136" s="307" t="s">
        <v>333</v>
      </c>
      <c r="F136" s="183" t="s">
        <v>6</v>
      </c>
      <c r="G136" s="302">
        <v>350</v>
      </c>
      <c r="H136" s="185">
        <f t="shared" si="6"/>
        <v>385</v>
      </c>
    </row>
    <row r="137" spans="1:8" s="186" customFormat="1" ht="12.75">
      <c r="A137" s="321"/>
      <c r="B137" s="319">
        <v>50</v>
      </c>
      <c r="C137" s="319" t="s">
        <v>935</v>
      </c>
      <c r="D137" s="183">
        <v>10</v>
      </c>
      <c r="E137" s="307"/>
      <c r="F137" s="183" t="s">
        <v>6</v>
      </c>
      <c r="G137" s="302">
        <v>140.909</v>
      </c>
      <c r="H137" s="185">
        <f t="shared" si="6"/>
        <v>154.9999</v>
      </c>
    </row>
    <row r="138" spans="1:8" s="186" customFormat="1" ht="22.5">
      <c r="A138" s="321"/>
      <c r="B138" s="319">
        <v>51</v>
      </c>
      <c r="C138" s="319" t="s">
        <v>696</v>
      </c>
      <c r="D138" s="183">
        <v>10</v>
      </c>
      <c r="E138" s="307" t="s">
        <v>335</v>
      </c>
      <c r="F138" s="183" t="s">
        <v>6</v>
      </c>
      <c r="G138" s="302">
        <v>285</v>
      </c>
      <c r="H138" s="185">
        <f t="shared" si="6"/>
        <v>313.5</v>
      </c>
    </row>
    <row r="139" spans="1:8" s="186" customFormat="1" ht="12.75">
      <c r="A139" s="321"/>
      <c r="B139" s="319">
        <v>52</v>
      </c>
      <c r="C139" s="319" t="s">
        <v>130</v>
      </c>
      <c r="D139" s="183">
        <v>10</v>
      </c>
      <c r="E139" s="184" t="s">
        <v>341</v>
      </c>
      <c r="F139" s="183" t="s">
        <v>7</v>
      </c>
      <c r="G139" s="302">
        <v>2925.45</v>
      </c>
      <c r="H139" s="185">
        <f t="shared" si="6"/>
        <v>3217.995</v>
      </c>
    </row>
    <row r="140" spans="1:8" s="186" customFormat="1" ht="50.25" customHeight="1">
      <c r="A140" s="321"/>
      <c r="B140" s="319">
        <v>53</v>
      </c>
      <c r="C140" s="319" t="s">
        <v>940</v>
      </c>
      <c r="D140" s="183">
        <v>10</v>
      </c>
      <c r="E140" s="184" t="s">
        <v>1010</v>
      </c>
      <c r="F140" s="183" t="s">
        <v>8</v>
      </c>
      <c r="G140" s="302">
        <v>114.544</v>
      </c>
      <c r="H140" s="185">
        <f t="shared" si="6"/>
        <v>125.9984</v>
      </c>
    </row>
    <row r="141" spans="1:8" s="186" customFormat="1" ht="22.5">
      <c r="A141" s="321"/>
      <c r="B141" s="319">
        <v>54</v>
      </c>
      <c r="C141" s="319" t="s">
        <v>941</v>
      </c>
      <c r="D141" s="183">
        <v>10</v>
      </c>
      <c r="E141" s="184" t="s">
        <v>942</v>
      </c>
      <c r="F141" s="183" t="s">
        <v>8</v>
      </c>
      <c r="G141" s="302">
        <v>107.27</v>
      </c>
      <c r="H141" s="185">
        <f t="shared" si="6"/>
        <v>117.997</v>
      </c>
    </row>
    <row r="142" spans="1:8" s="186" customFormat="1" ht="22.5">
      <c r="A142" s="321"/>
      <c r="B142" s="319">
        <v>55</v>
      </c>
      <c r="C142" s="319" t="s">
        <v>370</v>
      </c>
      <c r="D142" s="183">
        <v>10</v>
      </c>
      <c r="E142" s="307" t="s">
        <v>371</v>
      </c>
      <c r="F142" s="183" t="s">
        <v>6</v>
      </c>
      <c r="G142" s="302">
        <v>612</v>
      </c>
      <c r="H142" s="185">
        <f t="shared" si="6"/>
        <v>673.2</v>
      </c>
    </row>
    <row r="143" spans="1:8" s="186" customFormat="1" ht="22.5">
      <c r="A143" s="321"/>
      <c r="B143" s="319">
        <v>56</v>
      </c>
      <c r="C143" s="319" t="s">
        <v>915</v>
      </c>
      <c r="D143" s="183">
        <v>10</v>
      </c>
      <c r="E143" s="307" t="s">
        <v>943</v>
      </c>
      <c r="F143" s="183" t="s">
        <v>6</v>
      </c>
      <c r="G143" s="302">
        <v>657.27</v>
      </c>
      <c r="H143" s="185">
        <f t="shared" si="6"/>
        <v>722.997</v>
      </c>
    </row>
    <row r="144" spans="1:8" s="186" customFormat="1" ht="12.75">
      <c r="A144" s="321"/>
      <c r="B144" s="319">
        <v>57</v>
      </c>
      <c r="C144" s="319" t="s">
        <v>738</v>
      </c>
      <c r="D144" s="183">
        <v>18</v>
      </c>
      <c r="E144" s="184" t="s">
        <v>336</v>
      </c>
      <c r="F144" s="183" t="s">
        <v>6</v>
      </c>
      <c r="G144" s="302">
        <v>535.59</v>
      </c>
      <c r="H144" s="185">
        <f>G144+(G144*18%)</f>
        <v>631.9962</v>
      </c>
    </row>
    <row r="145" spans="1:8" s="186" customFormat="1" ht="12.75">
      <c r="A145" s="321"/>
      <c r="B145" s="319">
        <v>58</v>
      </c>
      <c r="C145" s="187" t="s">
        <v>338</v>
      </c>
      <c r="D145" s="183">
        <v>10</v>
      </c>
      <c r="E145" s="184" t="s">
        <v>589</v>
      </c>
      <c r="F145" s="183" t="s">
        <v>6</v>
      </c>
      <c r="G145" s="302">
        <v>545.45</v>
      </c>
      <c r="H145" s="185">
        <f aca="true" t="shared" si="7" ref="H145:H151">G145+(G145*10%)</f>
        <v>599.995</v>
      </c>
    </row>
    <row r="146" spans="1:8" s="186" customFormat="1" ht="12.75">
      <c r="A146" s="321"/>
      <c r="B146" s="319">
        <v>59</v>
      </c>
      <c r="C146" s="187" t="s">
        <v>373</v>
      </c>
      <c r="D146" s="183">
        <v>10</v>
      </c>
      <c r="E146" s="307" t="s">
        <v>339</v>
      </c>
      <c r="F146" s="183" t="s">
        <v>7</v>
      </c>
      <c r="G146" s="302">
        <v>1170</v>
      </c>
      <c r="H146" s="185">
        <f t="shared" si="7"/>
        <v>1287</v>
      </c>
    </row>
    <row r="147" spans="1:8" s="186" customFormat="1" ht="30" customHeight="1">
      <c r="A147" s="321"/>
      <c r="B147" s="319">
        <v>60</v>
      </c>
      <c r="C147" s="187" t="s">
        <v>555</v>
      </c>
      <c r="D147" s="183">
        <v>10</v>
      </c>
      <c r="E147" s="307" t="s">
        <v>590</v>
      </c>
      <c r="F147" s="183" t="s">
        <v>15</v>
      </c>
      <c r="G147" s="302">
        <v>30.909</v>
      </c>
      <c r="H147" s="185">
        <f t="shared" si="7"/>
        <v>33.9999</v>
      </c>
    </row>
    <row r="148" spans="1:8" s="186" customFormat="1" ht="12.75">
      <c r="A148" s="321"/>
      <c r="B148" s="319">
        <v>61</v>
      </c>
      <c r="C148" s="319" t="s">
        <v>556</v>
      </c>
      <c r="D148" s="183">
        <v>10</v>
      </c>
      <c r="E148" s="307" t="s">
        <v>591</v>
      </c>
      <c r="F148" s="183" t="s">
        <v>6</v>
      </c>
      <c r="G148" s="302">
        <v>120.91</v>
      </c>
      <c r="H148" s="185">
        <f t="shared" si="7"/>
        <v>133.001</v>
      </c>
    </row>
    <row r="149" spans="1:8" s="186" customFormat="1" ht="12.75">
      <c r="A149" s="321"/>
      <c r="B149" s="319">
        <v>62</v>
      </c>
      <c r="C149" s="319" t="s">
        <v>1019</v>
      </c>
      <c r="D149" s="183">
        <v>10</v>
      </c>
      <c r="E149" s="307"/>
      <c r="F149" s="183" t="s">
        <v>7</v>
      </c>
      <c r="G149" s="302">
        <v>706.36</v>
      </c>
      <c r="H149" s="185">
        <f t="shared" si="7"/>
        <v>776.996</v>
      </c>
    </row>
    <row r="150" spans="1:8" s="186" customFormat="1" ht="12.75">
      <c r="A150" s="321"/>
      <c r="B150" s="319">
        <v>63</v>
      </c>
      <c r="C150" s="319" t="s">
        <v>681</v>
      </c>
      <c r="D150" s="183">
        <v>10</v>
      </c>
      <c r="E150" s="307" t="s">
        <v>340</v>
      </c>
      <c r="F150" s="183" t="s">
        <v>6</v>
      </c>
      <c r="G150" s="302">
        <v>410</v>
      </c>
      <c r="H150" s="185">
        <f t="shared" si="7"/>
        <v>451</v>
      </c>
    </row>
    <row r="151" spans="1:8" s="186" customFormat="1" ht="22.5">
      <c r="A151" s="321"/>
      <c r="B151" s="319">
        <v>64</v>
      </c>
      <c r="C151" s="319" t="s">
        <v>666</v>
      </c>
      <c r="D151" s="183">
        <v>10</v>
      </c>
      <c r="E151" s="307" t="s">
        <v>805</v>
      </c>
      <c r="F151" s="183" t="s">
        <v>6</v>
      </c>
      <c r="G151" s="302">
        <v>357.27</v>
      </c>
      <c r="H151" s="185">
        <f t="shared" si="7"/>
        <v>392.99699999999996</v>
      </c>
    </row>
    <row r="152" spans="1:8" ht="5.25" customHeight="1" thickBot="1">
      <c r="A152" s="14"/>
      <c r="B152" s="178"/>
      <c r="C152" s="179"/>
      <c r="D152" s="177"/>
      <c r="E152" s="180"/>
      <c r="F152" s="177"/>
      <c r="G152" s="215"/>
      <c r="H152" s="181"/>
    </row>
    <row r="153" spans="1:8" ht="12.75">
      <c r="A153" s="14"/>
      <c r="B153" s="225"/>
      <c r="C153" s="227"/>
      <c r="D153" s="227"/>
      <c r="E153" s="228"/>
      <c r="F153" s="229"/>
      <c r="G153" s="230"/>
      <c r="H153" s="231"/>
    </row>
    <row r="154" spans="1:8" ht="13.5" thickBot="1">
      <c r="A154" s="14"/>
      <c r="B154" s="226"/>
      <c r="C154" s="232"/>
      <c r="D154" s="232"/>
      <c r="E154" s="233" t="s">
        <v>53</v>
      </c>
      <c r="F154" s="234"/>
      <c r="G154" s="235"/>
      <c r="H154" s="236"/>
    </row>
    <row r="155" spans="1:8" ht="12.75">
      <c r="A155" s="14"/>
      <c r="B155" s="237"/>
      <c r="C155" s="238" t="s">
        <v>257</v>
      </c>
      <c r="D155" s="239"/>
      <c r="E155" s="240"/>
      <c r="F155" s="241"/>
      <c r="G155" s="242"/>
      <c r="H155" s="243"/>
    </row>
    <row r="156" spans="1:8" s="186" customFormat="1" ht="22.5">
      <c r="A156" s="324"/>
      <c r="B156" s="325">
        <v>1</v>
      </c>
      <c r="C156" s="319" t="s">
        <v>395</v>
      </c>
      <c r="D156" s="183">
        <v>18</v>
      </c>
      <c r="E156" s="184" t="s">
        <v>390</v>
      </c>
      <c r="F156" s="183" t="s">
        <v>6</v>
      </c>
      <c r="G156" s="302">
        <v>477.97</v>
      </c>
      <c r="H156" s="185">
        <f>G156+(G156*18%)</f>
        <v>564.0046</v>
      </c>
    </row>
    <row r="157" spans="1:8" s="186" customFormat="1" ht="22.5">
      <c r="A157" s="324"/>
      <c r="B157" s="325">
        <v>2</v>
      </c>
      <c r="C157" s="319" t="s">
        <v>396</v>
      </c>
      <c r="D157" s="183">
        <v>18</v>
      </c>
      <c r="E157" s="184" t="s">
        <v>391</v>
      </c>
      <c r="F157" s="183" t="s">
        <v>6</v>
      </c>
      <c r="G157" s="302">
        <v>498.301</v>
      </c>
      <c r="H157" s="185">
        <f>G157+(G157*18%)</f>
        <v>587.99518</v>
      </c>
    </row>
    <row r="158" spans="1:8" s="186" customFormat="1" ht="22.5">
      <c r="A158" s="324"/>
      <c r="B158" s="325">
        <v>3</v>
      </c>
      <c r="C158" s="319" t="s">
        <v>397</v>
      </c>
      <c r="D158" s="183">
        <v>18</v>
      </c>
      <c r="E158" s="184" t="s">
        <v>592</v>
      </c>
      <c r="F158" s="183" t="s">
        <v>6</v>
      </c>
      <c r="G158" s="302">
        <v>498.301</v>
      </c>
      <c r="H158" s="185">
        <f>G158+(G158*18%)</f>
        <v>587.99518</v>
      </c>
    </row>
    <row r="159" spans="1:8" s="186" customFormat="1" ht="22.5">
      <c r="A159" s="324"/>
      <c r="B159" s="325">
        <v>4</v>
      </c>
      <c r="C159" s="319" t="s">
        <v>398</v>
      </c>
      <c r="D159" s="183">
        <v>18</v>
      </c>
      <c r="E159" s="184" t="s">
        <v>392</v>
      </c>
      <c r="F159" s="183" t="s">
        <v>6</v>
      </c>
      <c r="G159" s="302">
        <v>527.97</v>
      </c>
      <c r="H159" s="185">
        <f>G159+(G159*18%)</f>
        <v>623.0046</v>
      </c>
    </row>
    <row r="160" spans="1:8" s="186" customFormat="1" ht="45">
      <c r="A160" s="324"/>
      <c r="B160" s="325">
        <v>5</v>
      </c>
      <c r="C160" s="319" t="s">
        <v>408</v>
      </c>
      <c r="D160" s="183">
        <v>18</v>
      </c>
      <c r="E160" s="184" t="s">
        <v>806</v>
      </c>
      <c r="F160" s="183" t="s">
        <v>6</v>
      </c>
      <c r="G160" s="302">
        <v>527.97</v>
      </c>
      <c r="H160" s="185">
        <f>G160+(G160*18%)</f>
        <v>623.0046</v>
      </c>
    </row>
    <row r="161" spans="1:8" ht="12.75">
      <c r="A161" s="14"/>
      <c r="B161" s="244"/>
      <c r="C161" s="245" t="s">
        <v>239</v>
      </c>
      <c r="D161" s="246"/>
      <c r="E161" s="247"/>
      <c r="F161" s="248"/>
      <c r="G161" s="249"/>
      <c r="H161" s="250"/>
    </row>
    <row r="162" spans="1:8" s="186" customFormat="1" ht="17.25" customHeight="1">
      <c r="A162" s="324"/>
      <c r="B162" s="325">
        <v>6</v>
      </c>
      <c r="C162" s="319" t="s">
        <v>399</v>
      </c>
      <c r="D162" s="183">
        <v>10</v>
      </c>
      <c r="E162" s="184" t="s">
        <v>857</v>
      </c>
      <c r="F162" s="183" t="s">
        <v>6</v>
      </c>
      <c r="G162" s="302">
        <v>683.64</v>
      </c>
      <c r="H162" s="185">
        <f>G162+(G162*10%)</f>
        <v>752.004</v>
      </c>
    </row>
    <row r="163" spans="1:8" s="186" customFormat="1" ht="22.5">
      <c r="A163" s="324"/>
      <c r="B163" s="325">
        <v>7</v>
      </c>
      <c r="C163" s="319" t="s">
        <v>400</v>
      </c>
      <c r="D163" s="183">
        <v>10</v>
      </c>
      <c r="E163" s="184" t="s">
        <v>858</v>
      </c>
      <c r="F163" s="183" t="s">
        <v>6</v>
      </c>
      <c r="G163" s="302">
        <v>696</v>
      </c>
      <c r="H163" s="185">
        <f>G163+(G163*10%)</f>
        <v>765.6</v>
      </c>
    </row>
    <row r="164" spans="1:8" s="186" customFormat="1" ht="12.75">
      <c r="A164" s="324"/>
      <c r="B164" s="325">
        <v>8</v>
      </c>
      <c r="C164" s="319" t="s">
        <v>401</v>
      </c>
      <c r="D164" s="183">
        <v>18</v>
      </c>
      <c r="E164" s="184" t="s">
        <v>859</v>
      </c>
      <c r="F164" s="183" t="s">
        <v>6</v>
      </c>
      <c r="G164" s="302">
        <v>811.02</v>
      </c>
      <c r="H164" s="185">
        <f aca="true" t="shared" si="8" ref="H164:H169">G164+(G164*18%)</f>
        <v>957.0036</v>
      </c>
    </row>
    <row r="165" spans="1:8" s="186" customFormat="1" ht="33.75">
      <c r="A165" s="324"/>
      <c r="B165" s="325">
        <v>9</v>
      </c>
      <c r="C165" s="319" t="s">
        <v>402</v>
      </c>
      <c r="D165" s="183">
        <v>18</v>
      </c>
      <c r="E165" s="184" t="s">
        <v>860</v>
      </c>
      <c r="F165" s="183" t="s">
        <v>6</v>
      </c>
      <c r="G165" s="302">
        <v>827.97</v>
      </c>
      <c r="H165" s="185">
        <f t="shared" si="8"/>
        <v>977.0046</v>
      </c>
    </row>
    <row r="166" spans="1:8" s="186" customFormat="1" ht="12.75">
      <c r="A166" s="324"/>
      <c r="B166" s="325">
        <v>10</v>
      </c>
      <c r="C166" s="319" t="s">
        <v>403</v>
      </c>
      <c r="D166" s="183">
        <v>18</v>
      </c>
      <c r="E166" s="184" t="s">
        <v>861</v>
      </c>
      <c r="F166" s="183" t="s">
        <v>6</v>
      </c>
      <c r="G166" s="302">
        <v>649.15</v>
      </c>
      <c r="H166" s="185">
        <f t="shared" si="8"/>
        <v>765.997</v>
      </c>
    </row>
    <row r="167" spans="1:8" s="186" customFormat="1" ht="12.75">
      <c r="A167" s="324"/>
      <c r="B167" s="325">
        <v>11</v>
      </c>
      <c r="C167" s="319" t="s">
        <v>404</v>
      </c>
      <c r="D167" s="183">
        <v>18</v>
      </c>
      <c r="E167" s="184" t="s">
        <v>862</v>
      </c>
      <c r="F167" s="183" t="s">
        <v>6</v>
      </c>
      <c r="G167" s="302">
        <v>817.8</v>
      </c>
      <c r="H167" s="185">
        <f t="shared" si="8"/>
        <v>965.0039999999999</v>
      </c>
    </row>
    <row r="168" spans="1:8" s="186" customFormat="1" ht="45">
      <c r="A168" s="324"/>
      <c r="B168" s="325">
        <v>12</v>
      </c>
      <c r="C168" s="319" t="s">
        <v>405</v>
      </c>
      <c r="D168" s="183">
        <v>10</v>
      </c>
      <c r="E168" s="184" t="s">
        <v>863</v>
      </c>
      <c r="F168" s="183" t="s">
        <v>6</v>
      </c>
      <c r="G168" s="302">
        <v>650.91</v>
      </c>
      <c r="H168" s="185">
        <f>G168+(G168*10%)</f>
        <v>716.001</v>
      </c>
    </row>
    <row r="169" spans="1:8" s="186" customFormat="1" ht="33.75">
      <c r="A169" s="324"/>
      <c r="B169" s="325">
        <v>13</v>
      </c>
      <c r="C169" s="319" t="s">
        <v>406</v>
      </c>
      <c r="D169" s="183">
        <v>18</v>
      </c>
      <c r="E169" s="184" t="s">
        <v>864</v>
      </c>
      <c r="F169" s="183" t="s">
        <v>6</v>
      </c>
      <c r="G169" s="302">
        <v>623.73</v>
      </c>
      <c r="H169" s="185">
        <f t="shared" si="8"/>
        <v>736.0014</v>
      </c>
    </row>
    <row r="170" spans="1:8" s="186" customFormat="1" ht="33.75">
      <c r="A170" s="324"/>
      <c r="B170" s="325">
        <v>14</v>
      </c>
      <c r="C170" s="319" t="s">
        <v>154</v>
      </c>
      <c r="D170" s="183">
        <v>10</v>
      </c>
      <c r="E170" s="184" t="s">
        <v>865</v>
      </c>
      <c r="F170" s="183" t="s">
        <v>6</v>
      </c>
      <c r="G170" s="302">
        <v>887.27</v>
      </c>
      <c r="H170" s="185">
        <f>G170+(G170*10%)</f>
        <v>975.997</v>
      </c>
    </row>
    <row r="171" spans="1:8" s="186" customFormat="1" ht="23.25" thickBot="1">
      <c r="A171" s="324"/>
      <c r="B171" s="325">
        <v>15</v>
      </c>
      <c r="C171" s="326" t="s">
        <v>407</v>
      </c>
      <c r="D171" s="327">
        <v>10</v>
      </c>
      <c r="E171" s="328" t="s">
        <v>866</v>
      </c>
      <c r="F171" s="327" t="s">
        <v>6</v>
      </c>
      <c r="G171" s="329">
        <v>507.27</v>
      </c>
      <c r="H171" s="330">
        <f>G171+(G171*10%)</f>
        <v>557.997</v>
      </c>
    </row>
    <row r="172" spans="1:8" ht="13.5" thickBot="1">
      <c r="A172" s="6"/>
      <c r="B172" s="219" t="s">
        <v>14</v>
      </c>
      <c r="C172" s="220" t="s">
        <v>444</v>
      </c>
      <c r="D172" s="252"/>
      <c r="E172" s="221"/>
      <c r="F172" s="222"/>
      <c r="G172" s="223"/>
      <c r="H172" s="251"/>
    </row>
    <row r="173" spans="1:8" s="186" customFormat="1" ht="12.75">
      <c r="A173" s="285"/>
      <c r="B173" s="331">
        <v>1</v>
      </c>
      <c r="C173" s="332" t="s">
        <v>375</v>
      </c>
      <c r="D173" s="333">
        <v>10</v>
      </c>
      <c r="E173" s="334" t="s">
        <v>376</v>
      </c>
      <c r="F173" s="333" t="s">
        <v>6</v>
      </c>
      <c r="G173" s="335">
        <v>227.27</v>
      </c>
      <c r="H173" s="336">
        <f aca="true" t="shared" si="9" ref="H173:H178">G173+(G173*10%)</f>
        <v>249.997</v>
      </c>
    </row>
    <row r="174" spans="1:8" s="186" customFormat="1" ht="12.75">
      <c r="A174" s="285"/>
      <c r="B174" s="331">
        <v>2</v>
      </c>
      <c r="C174" s="319" t="s">
        <v>748</v>
      </c>
      <c r="D174" s="183">
        <v>10</v>
      </c>
      <c r="E174" s="184" t="s">
        <v>380</v>
      </c>
      <c r="F174" s="183" t="s">
        <v>6</v>
      </c>
      <c r="G174" s="302">
        <v>112.73</v>
      </c>
      <c r="H174" s="185">
        <f t="shared" si="9"/>
        <v>124.003</v>
      </c>
    </row>
    <row r="175" spans="1:8" s="186" customFormat="1" ht="24">
      <c r="A175" s="285"/>
      <c r="B175" s="331">
        <v>3</v>
      </c>
      <c r="C175" s="187" t="s">
        <v>692</v>
      </c>
      <c r="D175" s="183">
        <v>10</v>
      </c>
      <c r="E175" s="184" t="s">
        <v>869</v>
      </c>
      <c r="F175" s="183" t="s">
        <v>6</v>
      </c>
      <c r="G175" s="302">
        <v>97.36</v>
      </c>
      <c r="H175" s="185">
        <f t="shared" si="9"/>
        <v>107.096</v>
      </c>
    </row>
    <row r="176" spans="1:8" s="186" customFormat="1" ht="45">
      <c r="A176" s="285"/>
      <c r="B176" s="331">
        <v>4</v>
      </c>
      <c r="C176" s="187" t="s">
        <v>1020</v>
      </c>
      <c r="D176" s="188">
        <v>10</v>
      </c>
      <c r="E176" s="184" t="s">
        <v>870</v>
      </c>
      <c r="F176" s="183" t="s">
        <v>6</v>
      </c>
      <c r="G176" s="302">
        <v>140.909</v>
      </c>
      <c r="H176" s="185">
        <f t="shared" si="9"/>
        <v>154.9999</v>
      </c>
    </row>
    <row r="177" spans="1:8" s="186" customFormat="1" ht="45">
      <c r="A177" s="285"/>
      <c r="B177" s="331">
        <v>5</v>
      </c>
      <c r="C177" s="319" t="s">
        <v>749</v>
      </c>
      <c r="D177" s="183">
        <v>10</v>
      </c>
      <c r="E177" s="184" t="s">
        <v>871</v>
      </c>
      <c r="F177" s="183" t="s">
        <v>6</v>
      </c>
      <c r="G177" s="302">
        <v>409.545</v>
      </c>
      <c r="H177" s="185">
        <f t="shared" si="9"/>
        <v>450.4995</v>
      </c>
    </row>
    <row r="178" spans="1:8" s="186" customFormat="1" ht="22.5">
      <c r="A178" s="285"/>
      <c r="B178" s="331">
        <v>6</v>
      </c>
      <c r="C178" s="319" t="s">
        <v>90</v>
      </c>
      <c r="D178" s="183">
        <v>10</v>
      </c>
      <c r="E178" s="184" t="s">
        <v>872</v>
      </c>
      <c r="F178" s="183" t="s">
        <v>6</v>
      </c>
      <c r="G178" s="302">
        <v>121.818</v>
      </c>
      <c r="H178" s="185">
        <f t="shared" si="9"/>
        <v>133.9998</v>
      </c>
    </row>
    <row r="179" spans="1:8" s="186" customFormat="1" ht="12.75">
      <c r="A179" s="285"/>
      <c r="B179" s="331">
        <v>7</v>
      </c>
      <c r="C179" s="319" t="s">
        <v>155</v>
      </c>
      <c r="D179" s="183">
        <v>18</v>
      </c>
      <c r="E179" s="184"/>
      <c r="F179" s="183" t="s">
        <v>6</v>
      </c>
      <c r="G179" s="302">
        <v>694.915</v>
      </c>
      <c r="H179" s="185">
        <f>G179+(G179*18%)</f>
        <v>819.9997</v>
      </c>
    </row>
    <row r="180" spans="1:8" s="186" customFormat="1" ht="12.75">
      <c r="A180" s="285"/>
      <c r="B180" s="331">
        <v>8</v>
      </c>
      <c r="C180" s="319" t="s">
        <v>752</v>
      </c>
      <c r="D180" s="183">
        <v>10</v>
      </c>
      <c r="E180" s="307" t="s">
        <v>448</v>
      </c>
      <c r="F180" s="183" t="s">
        <v>6</v>
      </c>
      <c r="G180" s="302">
        <v>117</v>
      </c>
      <c r="H180" s="185">
        <f>G180+(G180*10%)</f>
        <v>128.7</v>
      </c>
    </row>
    <row r="181" spans="1:8" s="186" customFormat="1" ht="33.75">
      <c r="A181" s="285"/>
      <c r="B181" s="331">
        <v>9</v>
      </c>
      <c r="C181" s="187" t="s">
        <v>755</v>
      </c>
      <c r="D181" s="183">
        <v>10</v>
      </c>
      <c r="E181" s="184" t="s">
        <v>873</v>
      </c>
      <c r="F181" s="183" t="s">
        <v>12</v>
      </c>
      <c r="G181" s="302">
        <v>318.18</v>
      </c>
      <c r="H181" s="185">
        <f>G181+(G181*10%)</f>
        <v>349.998</v>
      </c>
    </row>
    <row r="182" spans="1:8" s="186" customFormat="1" ht="12.75">
      <c r="A182" s="285"/>
      <c r="B182" s="331">
        <v>10</v>
      </c>
      <c r="C182" s="187" t="s">
        <v>719</v>
      </c>
      <c r="D182" s="183">
        <v>18</v>
      </c>
      <c r="E182" s="184"/>
      <c r="F182" s="183" t="s">
        <v>9</v>
      </c>
      <c r="G182" s="302">
        <v>4677.97</v>
      </c>
      <c r="H182" s="185">
        <f>G182+(G182*18%)</f>
        <v>5520.0046</v>
      </c>
    </row>
    <row r="183" spans="1:8" s="186" customFormat="1" ht="22.5">
      <c r="A183" s="285"/>
      <c r="B183" s="331">
        <v>11</v>
      </c>
      <c r="C183" s="187" t="s">
        <v>867</v>
      </c>
      <c r="D183" s="183">
        <v>10</v>
      </c>
      <c r="E183" s="184" t="s">
        <v>868</v>
      </c>
      <c r="F183" s="183" t="s">
        <v>6</v>
      </c>
      <c r="G183" s="302">
        <v>447.09</v>
      </c>
      <c r="H183" s="185">
        <f>G183+(G183*10%)</f>
        <v>491.799</v>
      </c>
    </row>
    <row r="184" spans="1:8" s="186" customFormat="1" ht="45">
      <c r="A184" s="285"/>
      <c r="B184" s="331">
        <v>12</v>
      </c>
      <c r="C184" s="319" t="s">
        <v>780</v>
      </c>
      <c r="D184" s="183">
        <v>10</v>
      </c>
      <c r="E184" s="184" t="s">
        <v>874</v>
      </c>
      <c r="F184" s="183" t="s">
        <v>9</v>
      </c>
      <c r="G184" s="302">
        <v>525.45</v>
      </c>
      <c r="H184" s="185">
        <f>G184+(G184*10%)</f>
        <v>577.995</v>
      </c>
    </row>
    <row r="185" spans="1:8" s="186" customFormat="1" ht="12.75">
      <c r="A185" s="285"/>
      <c r="B185" s="331">
        <v>13</v>
      </c>
      <c r="C185" s="187" t="s">
        <v>1001</v>
      </c>
      <c r="D185" s="183">
        <v>10</v>
      </c>
      <c r="E185" s="307" t="s">
        <v>647</v>
      </c>
      <c r="F185" s="183" t="s">
        <v>6</v>
      </c>
      <c r="G185" s="302">
        <v>307.27</v>
      </c>
      <c r="H185" s="185">
        <f>G185+(G185*10%)</f>
        <v>337.99699999999996</v>
      </c>
    </row>
    <row r="186" spans="1:8" s="186" customFormat="1" ht="12.75">
      <c r="A186" s="285"/>
      <c r="B186" s="331">
        <v>14</v>
      </c>
      <c r="C186" s="337" t="s">
        <v>511</v>
      </c>
      <c r="D186" s="183">
        <v>10</v>
      </c>
      <c r="E186" s="190" t="s">
        <v>381</v>
      </c>
      <c r="F186" s="183" t="s">
        <v>6</v>
      </c>
      <c r="G186" s="302">
        <v>180</v>
      </c>
      <c r="H186" s="185">
        <f>G186+(G186*10%)</f>
        <v>198</v>
      </c>
    </row>
    <row r="187" spans="1:8" s="186" customFormat="1" ht="45">
      <c r="A187" s="285"/>
      <c r="B187" s="331">
        <v>15</v>
      </c>
      <c r="C187" s="337" t="s">
        <v>89</v>
      </c>
      <c r="D187" s="183">
        <v>18</v>
      </c>
      <c r="E187" s="190" t="s">
        <v>876</v>
      </c>
      <c r="F187" s="183" t="s">
        <v>5</v>
      </c>
      <c r="G187" s="302">
        <v>151</v>
      </c>
      <c r="H187" s="185">
        <f>G187+(G187*18%)</f>
        <v>178.18</v>
      </c>
    </row>
    <row r="188" spans="1:8" s="186" customFormat="1" ht="33.75">
      <c r="A188" s="285"/>
      <c r="B188" s="331">
        <v>16</v>
      </c>
      <c r="C188" s="319" t="s">
        <v>690</v>
      </c>
      <c r="D188" s="183">
        <v>18</v>
      </c>
      <c r="E188" s="184" t="s">
        <v>875</v>
      </c>
      <c r="F188" s="183" t="s">
        <v>6</v>
      </c>
      <c r="G188" s="302">
        <v>70.335</v>
      </c>
      <c r="H188" s="185">
        <f>G188+(G188*18%)</f>
        <v>82.99529999999999</v>
      </c>
    </row>
    <row r="189" spans="1:8" s="186" customFormat="1" ht="12.75">
      <c r="A189" s="285"/>
      <c r="B189" s="331">
        <v>17</v>
      </c>
      <c r="C189" s="319" t="s">
        <v>812</v>
      </c>
      <c r="D189" s="183">
        <v>10</v>
      </c>
      <c r="E189" s="184"/>
      <c r="F189" s="183" t="s">
        <v>6</v>
      </c>
      <c r="G189" s="302">
        <v>127.27</v>
      </c>
      <c r="H189" s="185">
        <f>G189+(G189*10%)</f>
        <v>139.99699999999999</v>
      </c>
    </row>
    <row r="190" spans="1:8" s="186" customFormat="1" ht="29.25" customHeight="1">
      <c r="A190" s="285"/>
      <c r="B190" s="331">
        <v>18</v>
      </c>
      <c r="C190" s="319" t="s">
        <v>384</v>
      </c>
      <c r="D190" s="183">
        <v>10</v>
      </c>
      <c r="E190" s="307" t="s">
        <v>815</v>
      </c>
      <c r="F190" s="183" t="s">
        <v>6</v>
      </c>
      <c r="G190" s="302">
        <v>89.5</v>
      </c>
      <c r="H190" s="185">
        <f>G190+(G190*10%)</f>
        <v>98.45</v>
      </c>
    </row>
    <row r="191" spans="1:8" s="186" customFormat="1" ht="24.75" customHeight="1">
      <c r="A191" s="285"/>
      <c r="B191" s="331">
        <v>19</v>
      </c>
      <c r="C191" s="319" t="s">
        <v>720</v>
      </c>
      <c r="D191" s="183">
        <v>10</v>
      </c>
      <c r="E191" s="307" t="s">
        <v>813</v>
      </c>
      <c r="F191" s="183" t="s">
        <v>6</v>
      </c>
      <c r="G191" s="302">
        <v>159.09</v>
      </c>
      <c r="H191" s="185">
        <f>G191+(G191*10%)</f>
        <v>174.999</v>
      </c>
    </row>
    <row r="192" spans="1:8" s="186" customFormat="1" ht="36" customHeight="1">
      <c r="A192" s="285"/>
      <c r="B192" s="331">
        <v>20</v>
      </c>
      <c r="C192" s="319" t="s">
        <v>689</v>
      </c>
      <c r="D192" s="183">
        <v>18</v>
      </c>
      <c r="E192" s="184" t="s">
        <v>823</v>
      </c>
      <c r="F192" s="183" t="s">
        <v>6</v>
      </c>
      <c r="G192" s="302">
        <v>78.81</v>
      </c>
      <c r="H192" s="185">
        <f>G192+(G192*18%)</f>
        <v>92.9958</v>
      </c>
    </row>
    <row r="193" spans="1:8" s="186" customFormat="1" ht="22.5">
      <c r="A193" s="285"/>
      <c r="B193" s="331">
        <v>21</v>
      </c>
      <c r="C193" s="187" t="s">
        <v>817</v>
      </c>
      <c r="D193" s="183">
        <v>10</v>
      </c>
      <c r="E193" s="307" t="s">
        <v>818</v>
      </c>
      <c r="F193" s="183" t="s">
        <v>6</v>
      </c>
      <c r="G193" s="302">
        <v>134.545</v>
      </c>
      <c r="H193" s="185">
        <f aca="true" t="shared" si="10" ref="H193:H199">G193+(G193*10%)</f>
        <v>147.99949999999998</v>
      </c>
    </row>
    <row r="194" spans="1:8" s="186" customFormat="1" ht="12.75">
      <c r="A194" s="285"/>
      <c r="B194" s="331">
        <v>22</v>
      </c>
      <c r="C194" s="187" t="s">
        <v>956</v>
      </c>
      <c r="D194" s="183">
        <v>10</v>
      </c>
      <c r="E194" s="307" t="s">
        <v>957</v>
      </c>
      <c r="F194" s="183" t="s">
        <v>6</v>
      </c>
      <c r="G194" s="302">
        <v>101.82</v>
      </c>
      <c r="H194" s="185">
        <f t="shared" si="10"/>
        <v>112.002</v>
      </c>
    </row>
    <row r="195" spans="1:8" s="186" customFormat="1" ht="12.75">
      <c r="A195" s="285"/>
      <c r="B195" s="331">
        <v>23</v>
      </c>
      <c r="C195" s="187" t="s">
        <v>958</v>
      </c>
      <c r="D195" s="183">
        <v>10</v>
      </c>
      <c r="E195" s="307"/>
      <c r="F195" s="183" t="s">
        <v>6</v>
      </c>
      <c r="G195" s="302">
        <v>83.64</v>
      </c>
      <c r="H195" s="185">
        <f t="shared" si="10"/>
        <v>92.004</v>
      </c>
    </row>
    <row r="196" spans="1:8" s="186" customFormat="1" ht="23.25" customHeight="1">
      <c r="A196" s="285"/>
      <c r="B196" s="331">
        <v>24</v>
      </c>
      <c r="C196" s="187" t="s">
        <v>75</v>
      </c>
      <c r="D196" s="183">
        <v>10</v>
      </c>
      <c r="E196" s="307" t="s">
        <v>814</v>
      </c>
      <c r="F196" s="183" t="s">
        <v>6</v>
      </c>
      <c r="G196" s="302">
        <v>84.545</v>
      </c>
      <c r="H196" s="185">
        <f t="shared" si="10"/>
        <v>92.9995</v>
      </c>
    </row>
    <row r="197" spans="1:8" s="186" customFormat="1" ht="12.75">
      <c r="A197" s="285"/>
      <c r="B197" s="331">
        <v>25</v>
      </c>
      <c r="C197" s="319" t="s">
        <v>760</v>
      </c>
      <c r="D197" s="183">
        <v>18</v>
      </c>
      <c r="E197" s="307" t="s">
        <v>816</v>
      </c>
      <c r="F197" s="183" t="s">
        <v>5</v>
      </c>
      <c r="G197" s="302">
        <v>811.865</v>
      </c>
      <c r="H197" s="185">
        <f>G197+(G197*18%)</f>
        <v>958.0007</v>
      </c>
    </row>
    <row r="198" spans="1:8" s="186" customFormat="1" ht="12.75">
      <c r="A198" s="285"/>
      <c r="B198" s="331">
        <v>26</v>
      </c>
      <c r="C198" s="319" t="s">
        <v>936</v>
      </c>
      <c r="D198" s="327">
        <v>10</v>
      </c>
      <c r="E198" s="338"/>
      <c r="F198" s="327" t="s">
        <v>151</v>
      </c>
      <c r="G198" s="329">
        <v>3536.36</v>
      </c>
      <c r="H198" s="330">
        <f t="shared" si="10"/>
        <v>3889.996</v>
      </c>
    </row>
    <row r="199" spans="1:8" s="186" customFormat="1" ht="13.5" thickBot="1">
      <c r="A199" s="285"/>
      <c r="B199" s="331">
        <v>27</v>
      </c>
      <c r="C199" s="339" t="s">
        <v>764</v>
      </c>
      <c r="D199" s="327">
        <v>10</v>
      </c>
      <c r="E199" s="340" t="s">
        <v>389</v>
      </c>
      <c r="F199" s="327" t="s">
        <v>6</v>
      </c>
      <c r="G199" s="329">
        <v>251.818</v>
      </c>
      <c r="H199" s="330">
        <f t="shared" si="10"/>
        <v>276.9998</v>
      </c>
    </row>
    <row r="200" spans="1:8" ht="16.5" customHeight="1" thickBot="1">
      <c r="A200" s="6"/>
      <c r="B200" s="255" t="s">
        <v>617</v>
      </c>
      <c r="C200" s="253"/>
      <c r="D200" s="253"/>
      <c r="E200" s="254"/>
      <c r="F200" s="222"/>
      <c r="G200" s="223"/>
      <c r="H200" s="224"/>
    </row>
    <row r="201" spans="1:8" s="186" customFormat="1" ht="12.75">
      <c r="A201" s="285"/>
      <c r="B201" s="286">
        <v>1</v>
      </c>
      <c r="C201" s="319" t="s">
        <v>344</v>
      </c>
      <c r="D201" s="183">
        <v>10</v>
      </c>
      <c r="E201" s="184" t="s">
        <v>343</v>
      </c>
      <c r="F201" s="183" t="s">
        <v>7</v>
      </c>
      <c r="G201" s="302">
        <v>518.18</v>
      </c>
      <c r="H201" s="185">
        <f>G201+(G201*10%)</f>
        <v>569.9979999999999</v>
      </c>
    </row>
    <row r="202" spans="1:8" s="186" customFormat="1" ht="12.75">
      <c r="A202" s="285"/>
      <c r="B202" s="286">
        <v>2</v>
      </c>
      <c r="C202" s="319" t="s">
        <v>745</v>
      </c>
      <c r="D202" s="183">
        <v>10</v>
      </c>
      <c r="E202" s="184"/>
      <c r="F202" s="183" t="s">
        <v>5</v>
      </c>
      <c r="G202" s="302">
        <v>474.545</v>
      </c>
      <c r="H202" s="185">
        <f>G202+(G202*10%)</f>
        <v>521.9995</v>
      </c>
    </row>
    <row r="203" spans="1:8" s="186" customFormat="1" ht="12.75">
      <c r="A203" s="285"/>
      <c r="B203" s="286">
        <v>3</v>
      </c>
      <c r="C203" s="319" t="s">
        <v>819</v>
      </c>
      <c r="D203" s="183">
        <v>18</v>
      </c>
      <c r="E203" s="184"/>
      <c r="F203" s="183" t="s">
        <v>9</v>
      </c>
      <c r="G203" s="302">
        <v>926.27</v>
      </c>
      <c r="H203" s="185">
        <f>G203+(G203*18%)</f>
        <v>1092.9986</v>
      </c>
    </row>
    <row r="204" spans="1:8" s="186" customFormat="1" ht="12.75">
      <c r="A204" s="285"/>
      <c r="B204" s="286">
        <v>4</v>
      </c>
      <c r="C204" s="319" t="s">
        <v>648</v>
      </c>
      <c r="D204" s="183">
        <v>18</v>
      </c>
      <c r="E204" s="184" t="s">
        <v>649</v>
      </c>
      <c r="F204" s="183" t="s">
        <v>12</v>
      </c>
      <c r="G204" s="302">
        <v>1649.15</v>
      </c>
      <c r="H204" s="185">
        <f aca="true" t="shared" si="11" ref="H204:H231">G204+(G204*18%)</f>
        <v>1945.997</v>
      </c>
    </row>
    <row r="205" spans="1:8" s="186" customFormat="1" ht="12.75">
      <c r="A205" s="285"/>
      <c r="B205" s="286">
        <v>5</v>
      </c>
      <c r="C205" s="319" t="s">
        <v>959</v>
      </c>
      <c r="D205" s="183">
        <v>10</v>
      </c>
      <c r="E205" s="184"/>
      <c r="F205" s="183" t="s">
        <v>5</v>
      </c>
      <c r="G205" s="302">
        <v>2886.36</v>
      </c>
      <c r="H205" s="185">
        <f>G205+(G205*10%)</f>
        <v>3174.996</v>
      </c>
    </row>
    <row r="206" spans="1:8" s="186" customFormat="1" ht="33.75">
      <c r="A206" s="285"/>
      <c r="B206" s="286">
        <v>6</v>
      </c>
      <c r="C206" s="319" t="s">
        <v>984</v>
      </c>
      <c r="D206" s="183">
        <v>18</v>
      </c>
      <c r="E206" s="426" t="s">
        <v>985</v>
      </c>
      <c r="F206" s="183" t="s">
        <v>5</v>
      </c>
      <c r="G206" s="302">
        <v>1144.067</v>
      </c>
      <c r="H206" s="185">
        <f>G206+(G206*18%)</f>
        <v>1349.99906</v>
      </c>
    </row>
    <row r="207" spans="1:8" s="186" customFormat="1" ht="12.75">
      <c r="A207" s="285"/>
      <c r="B207" s="286">
        <v>7</v>
      </c>
      <c r="C207" s="319" t="s">
        <v>630</v>
      </c>
      <c r="D207" s="183">
        <v>18</v>
      </c>
      <c r="E207" s="184"/>
      <c r="F207" s="183" t="s">
        <v>6</v>
      </c>
      <c r="G207" s="302">
        <v>2453.39</v>
      </c>
      <c r="H207" s="185">
        <f t="shared" si="11"/>
        <v>2895.0002</v>
      </c>
    </row>
    <row r="208" spans="1:8" s="186" customFormat="1" ht="12.75">
      <c r="A208" s="285"/>
      <c r="B208" s="286">
        <v>8</v>
      </c>
      <c r="C208" s="319" t="s">
        <v>798</v>
      </c>
      <c r="D208" s="183">
        <v>18</v>
      </c>
      <c r="E208" s="184"/>
      <c r="F208" s="183" t="s">
        <v>6</v>
      </c>
      <c r="G208" s="302">
        <v>3155.081</v>
      </c>
      <c r="H208" s="185">
        <f t="shared" si="11"/>
        <v>3722.9955800000002</v>
      </c>
    </row>
    <row r="209" spans="1:8" s="186" customFormat="1" ht="12.75">
      <c r="A209" s="285"/>
      <c r="B209" s="286">
        <v>9</v>
      </c>
      <c r="C209" s="319" t="s">
        <v>614</v>
      </c>
      <c r="D209" s="183">
        <v>18</v>
      </c>
      <c r="E209" s="184"/>
      <c r="F209" s="183" t="s">
        <v>151</v>
      </c>
      <c r="G209" s="302">
        <v>11116.95</v>
      </c>
      <c r="H209" s="185">
        <f t="shared" si="11"/>
        <v>13118.001</v>
      </c>
    </row>
    <row r="210" spans="1:8" s="186" customFormat="1" ht="12.75">
      <c r="A210" s="285"/>
      <c r="B210" s="286">
        <v>10</v>
      </c>
      <c r="C210" s="319" t="s">
        <v>411</v>
      </c>
      <c r="D210" s="183">
        <v>18</v>
      </c>
      <c r="E210" s="184" t="s">
        <v>412</v>
      </c>
      <c r="F210" s="183" t="s">
        <v>6</v>
      </c>
      <c r="G210" s="302">
        <v>187.29</v>
      </c>
      <c r="H210" s="185">
        <f t="shared" si="11"/>
        <v>221.0022</v>
      </c>
    </row>
    <row r="211" spans="1:8" s="186" customFormat="1" ht="12.75">
      <c r="A211" s="285"/>
      <c r="B211" s="286">
        <v>11</v>
      </c>
      <c r="C211" s="319" t="s">
        <v>1021</v>
      </c>
      <c r="D211" s="183">
        <v>10</v>
      </c>
      <c r="E211" s="184"/>
      <c r="F211" s="183" t="s">
        <v>6</v>
      </c>
      <c r="G211" s="302">
        <v>588.5</v>
      </c>
      <c r="H211" s="185">
        <f>G211+(G211*10%)</f>
        <v>647.35</v>
      </c>
    </row>
    <row r="212" spans="1:8" s="186" customFormat="1" ht="12.75">
      <c r="A212" s="285"/>
      <c r="B212" s="286">
        <v>12</v>
      </c>
      <c r="C212" s="319" t="s">
        <v>345</v>
      </c>
      <c r="D212" s="183">
        <v>18</v>
      </c>
      <c r="E212" s="184"/>
      <c r="F212" s="183" t="s">
        <v>6</v>
      </c>
      <c r="G212" s="302">
        <v>129.66</v>
      </c>
      <c r="H212" s="185">
        <f t="shared" si="11"/>
        <v>152.9988</v>
      </c>
    </row>
    <row r="213" spans="1:8" s="186" customFormat="1" ht="22.5">
      <c r="A213" s="285"/>
      <c r="B213" s="286">
        <v>13</v>
      </c>
      <c r="C213" s="319" t="s">
        <v>413</v>
      </c>
      <c r="D213" s="183">
        <v>18</v>
      </c>
      <c r="E213" s="184" t="s">
        <v>449</v>
      </c>
      <c r="F213" s="183" t="s">
        <v>5</v>
      </c>
      <c r="G213" s="302">
        <v>1090.68</v>
      </c>
      <c r="H213" s="185">
        <f t="shared" si="11"/>
        <v>1287.0024</v>
      </c>
    </row>
    <row r="214" spans="1:8" s="186" customFormat="1" ht="12.75">
      <c r="A214" s="285"/>
      <c r="B214" s="286">
        <v>14</v>
      </c>
      <c r="C214" s="319" t="s">
        <v>204</v>
      </c>
      <c r="D214" s="183">
        <v>10</v>
      </c>
      <c r="E214" s="184"/>
      <c r="F214" s="183" t="s">
        <v>6</v>
      </c>
      <c r="G214" s="302">
        <v>154.545</v>
      </c>
      <c r="H214" s="185">
        <f>G214+(G214*10%)</f>
        <v>169.99949999999998</v>
      </c>
    </row>
    <row r="215" spans="1:8" s="186" customFormat="1" ht="12.75">
      <c r="A215" s="285"/>
      <c r="B215" s="286">
        <v>15</v>
      </c>
      <c r="C215" s="319" t="s">
        <v>628</v>
      </c>
      <c r="D215" s="183">
        <v>10</v>
      </c>
      <c r="E215" s="184"/>
      <c r="F215" s="183" t="s">
        <v>6</v>
      </c>
      <c r="G215" s="302">
        <v>242.73</v>
      </c>
      <c r="H215" s="185">
        <f>G215+(G215*10%)</f>
        <v>267.003</v>
      </c>
    </row>
    <row r="216" spans="1:8" s="186" customFormat="1" ht="12.75">
      <c r="A216" s="285"/>
      <c r="B216" s="286">
        <v>16</v>
      </c>
      <c r="C216" s="319" t="s">
        <v>982</v>
      </c>
      <c r="D216" s="183">
        <v>18</v>
      </c>
      <c r="E216" s="184" t="s">
        <v>983</v>
      </c>
      <c r="F216" s="183" t="s">
        <v>8</v>
      </c>
      <c r="G216" s="302">
        <v>30.505</v>
      </c>
      <c r="H216" s="185">
        <f>G216+(G216*18%)</f>
        <v>35.9959</v>
      </c>
    </row>
    <row r="217" spans="1:8" s="186" customFormat="1" ht="12.75">
      <c r="A217" s="285"/>
      <c r="B217" s="286">
        <v>17</v>
      </c>
      <c r="C217" s="319" t="s">
        <v>96</v>
      </c>
      <c r="D217" s="183">
        <v>10</v>
      </c>
      <c r="E217" s="184"/>
      <c r="F217" s="183" t="s">
        <v>6</v>
      </c>
      <c r="G217" s="302">
        <v>141.82</v>
      </c>
      <c r="H217" s="185">
        <f>G217+(G217*10%)</f>
        <v>156.00199999999998</v>
      </c>
    </row>
    <row r="218" spans="1:8" s="186" customFormat="1" ht="12.75">
      <c r="A218" s="285"/>
      <c r="B218" s="286">
        <v>18</v>
      </c>
      <c r="C218" s="319" t="s">
        <v>998</v>
      </c>
      <c r="D218" s="183">
        <v>10</v>
      </c>
      <c r="E218" s="184" t="s">
        <v>796</v>
      </c>
      <c r="F218" s="183" t="s">
        <v>6</v>
      </c>
      <c r="G218" s="302">
        <v>53.725</v>
      </c>
      <c r="H218" s="185">
        <f>G218+(G218*10%)</f>
        <v>59.097500000000004</v>
      </c>
    </row>
    <row r="219" spans="1:8" s="186" customFormat="1" ht="12.75">
      <c r="A219" s="285"/>
      <c r="B219" s="286">
        <v>19</v>
      </c>
      <c r="C219" s="337" t="s">
        <v>516</v>
      </c>
      <c r="D219" s="183">
        <v>18</v>
      </c>
      <c r="E219" s="190"/>
      <c r="F219" s="183" t="s">
        <v>619</v>
      </c>
      <c r="G219" s="302">
        <v>156.78</v>
      </c>
      <c r="H219" s="185">
        <f t="shared" si="11"/>
        <v>185.0004</v>
      </c>
    </row>
    <row r="220" spans="1:8" s="186" customFormat="1" ht="51" customHeight="1">
      <c r="A220" s="285"/>
      <c r="B220" s="286">
        <v>20</v>
      </c>
      <c r="C220" s="319" t="s">
        <v>422</v>
      </c>
      <c r="D220" s="183">
        <v>18</v>
      </c>
      <c r="E220" s="184" t="s">
        <v>990</v>
      </c>
      <c r="F220" s="183" t="s">
        <v>151</v>
      </c>
      <c r="G220" s="302">
        <v>806.78</v>
      </c>
      <c r="H220" s="185">
        <f>G220+(G220*18%)</f>
        <v>952.0003999999999</v>
      </c>
    </row>
    <row r="221" spans="1:8" s="186" customFormat="1" ht="26.25" customHeight="1">
      <c r="A221" s="285"/>
      <c r="B221" s="286">
        <v>21</v>
      </c>
      <c r="C221" s="187" t="s">
        <v>650</v>
      </c>
      <c r="D221" s="188">
        <v>18</v>
      </c>
      <c r="E221" s="184"/>
      <c r="F221" s="183" t="s">
        <v>620</v>
      </c>
      <c r="G221" s="302">
        <v>77.29</v>
      </c>
      <c r="H221" s="185">
        <f t="shared" si="11"/>
        <v>91.2022</v>
      </c>
    </row>
    <row r="222" spans="1:8" s="186" customFormat="1" ht="36" customHeight="1">
      <c r="A222" s="285"/>
      <c r="B222" s="286">
        <v>22</v>
      </c>
      <c r="C222" s="187" t="s">
        <v>988</v>
      </c>
      <c r="D222" s="188">
        <v>10</v>
      </c>
      <c r="E222" s="184" t="s">
        <v>989</v>
      </c>
      <c r="F222" s="183" t="s">
        <v>6</v>
      </c>
      <c r="G222" s="302">
        <v>240.909</v>
      </c>
      <c r="H222" s="185">
        <f>G222+(G222*10%)</f>
        <v>264.99989999999997</v>
      </c>
    </row>
    <row r="223" spans="1:8" s="186" customFormat="1" ht="26.25" customHeight="1">
      <c r="A223" s="285"/>
      <c r="B223" s="286">
        <v>23</v>
      </c>
      <c r="C223" s="187" t="s">
        <v>960</v>
      </c>
      <c r="D223" s="188">
        <v>18</v>
      </c>
      <c r="E223" s="184"/>
      <c r="F223" s="183" t="s">
        <v>5</v>
      </c>
      <c r="G223" s="302">
        <v>2542.37</v>
      </c>
      <c r="H223" s="185">
        <f t="shared" si="11"/>
        <v>2999.9966</v>
      </c>
    </row>
    <row r="224" spans="1:8" s="186" customFormat="1" ht="26.25" customHeight="1">
      <c r="A224" s="285"/>
      <c r="B224" s="286">
        <v>24</v>
      </c>
      <c r="C224" s="187" t="s">
        <v>1042</v>
      </c>
      <c r="D224" s="188">
        <v>18</v>
      </c>
      <c r="E224" s="184"/>
      <c r="F224" s="183" t="s">
        <v>151</v>
      </c>
      <c r="G224" s="302">
        <v>4840</v>
      </c>
      <c r="H224" s="185">
        <f t="shared" si="11"/>
        <v>5711.2</v>
      </c>
    </row>
    <row r="225" spans="1:8" s="186" customFormat="1" ht="14.25" customHeight="1">
      <c r="A225" s="285"/>
      <c r="B225" s="286">
        <v>25</v>
      </c>
      <c r="C225" s="187" t="s">
        <v>641</v>
      </c>
      <c r="D225" s="188">
        <v>18</v>
      </c>
      <c r="E225" s="184"/>
      <c r="F225" s="183" t="s">
        <v>9</v>
      </c>
      <c r="G225" s="302">
        <v>533.9</v>
      </c>
      <c r="H225" s="185">
        <f t="shared" si="11"/>
        <v>630.002</v>
      </c>
    </row>
    <row r="226" spans="1:8" s="186" customFormat="1" ht="27" customHeight="1">
      <c r="A226" s="285"/>
      <c r="B226" s="286">
        <v>26</v>
      </c>
      <c r="C226" s="187" t="s">
        <v>1002</v>
      </c>
      <c r="D226" s="188">
        <v>18</v>
      </c>
      <c r="E226" s="184" t="s">
        <v>1003</v>
      </c>
      <c r="F226" s="183" t="s">
        <v>9</v>
      </c>
      <c r="G226" s="302">
        <v>164.41</v>
      </c>
      <c r="H226" s="185">
        <f t="shared" si="11"/>
        <v>194.00379999999998</v>
      </c>
    </row>
    <row r="227" spans="1:8" s="186" customFormat="1" ht="27" customHeight="1">
      <c r="A227" s="285"/>
      <c r="B227" s="286">
        <v>27</v>
      </c>
      <c r="C227" s="187" t="s">
        <v>1004</v>
      </c>
      <c r="D227" s="188">
        <v>18</v>
      </c>
      <c r="E227" s="184" t="s">
        <v>1005</v>
      </c>
      <c r="F227" s="183" t="s">
        <v>9</v>
      </c>
      <c r="G227" s="302">
        <v>179.66</v>
      </c>
      <c r="H227" s="185">
        <f t="shared" si="11"/>
        <v>211.9988</v>
      </c>
    </row>
    <row r="228" spans="1:8" s="186" customFormat="1" ht="12.75">
      <c r="A228" s="285"/>
      <c r="B228" s="286">
        <v>28</v>
      </c>
      <c r="C228" s="319" t="s">
        <v>758</v>
      </c>
      <c r="D228" s="183">
        <v>18</v>
      </c>
      <c r="E228" s="184"/>
      <c r="F228" s="183" t="s">
        <v>6</v>
      </c>
      <c r="G228" s="302">
        <v>700</v>
      </c>
      <c r="H228" s="185">
        <f t="shared" si="11"/>
        <v>826</v>
      </c>
    </row>
    <row r="229" spans="1:8" s="186" customFormat="1" ht="12.75">
      <c r="A229" s="285"/>
      <c r="B229" s="286">
        <v>29</v>
      </c>
      <c r="C229" s="319" t="s">
        <v>986</v>
      </c>
      <c r="D229" s="183">
        <v>18</v>
      </c>
      <c r="E229" s="184"/>
      <c r="F229" s="183" t="s">
        <v>9</v>
      </c>
      <c r="G229" s="302">
        <v>93.22</v>
      </c>
      <c r="H229" s="185">
        <f t="shared" si="11"/>
        <v>109.9996</v>
      </c>
    </row>
    <row r="230" spans="1:8" s="186" customFormat="1" ht="12.75">
      <c r="A230" s="285"/>
      <c r="B230" s="286">
        <v>30</v>
      </c>
      <c r="C230" s="319" t="s">
        <v>1043</v>
      </c>
      <c r="D230" s="183">
        <v>18</v>
      </c>
      <c r="E230" s="328"/>
      <c r="F230" s="183" t="s">
        <v>9</v>
      </c>
      <c r="G230" s="329">
        <v>56.779</v>
      </c>
      <c r="H230" s="330">
        <f t="shared" si="11"/>
        <v>66.99922000000001</v>
      </c>
    </row>
    <row r="231" spans="1:8" s="186" customFormat="1" ht="13.5" thickBot="1">
      <c r="A231" s="285"/>
      <c r="B231" s="286">
        <v>31</v>
      </c>
      <c r="C231" s="326" t="s">
        <v>629</v>
      </c>
      <c r="D231" s="327">
        <v>18</v>
      </c>
      <c r="E231" s="328"/>
      <c r="F231" s="327" t="s">
        <v>9</v>
      </c>
      <c r="G231" s="329">
        <v>72.036</v>
      </c>
      <c r="H231" s="330">
        <f t="shared" si="11"/>
        <v>85.00248</v>
      </c>
    </row>
    <row r="232" spans="1:8" ht="21.75" customHeight="1" thickBot="1">
      <c r="A232" s="6"/>
      <c r="B232" s="256"/>
      <c r="C232" s="257"/>
      <c r="D232" s="258"/>
      <c r="E232" s="259" t="s">
        <v>445</v>
      </c>
      <c r="F232" s="222"/>
      <c r="G232" s="223"/>
      <c r="H232" s="224"/>
    </row>
    <row r="233" spans="1:8" s="186" customFormat="1" ht="12.75">
      <c r="A233" s="285"/>
      <c r="B233" s="286">
        <v>1</v>
      </c>
      <c r="C233" s="332" t="s">
        <v>191</v>
      </c>
      <c r="D233" s="333">
        <v>18</v>
      </c>
      <c r="E233" s="334"/>
      <c r="F233" s="333" t="s">
        <v>8</v>
      </c>
      <c r="G233" s="335">
        <v>195.76</v>
      </c>
      <c r="H233" s="336">
        <f>G233+(G233*18%)</f>
        <v>230.99679999999998</v>
      </c>
    </row>
    <row r="234" spans="1:8" s="186" customFormat="1" ht="26.25" customHeight="1">
      <c r="A234" s="285"/>
      <c r="B234" s="286">
        <v>2</v>
      </c>
      <c r="C234" s="187" t="s">
        <v>192</v>
      </c>
      <c r="D234" s="188">
        <v>18</v>
      </c>
      <c r="E234" s="184"/>
      <c r="F234" s="183" t="s">
        <v>8</v>
      </c>
      <c r="G234" s="302">
        <v>138.135</v>
      </c>
      <c r="H234" s="185">
        <f>G234+(G234*18%)</f>
        <v>162.99929999999998</v>
      </c>
    </row>
    <row r="235" spans="1:8" s="186" customFormat="1" ht="25.5" customHeight="1">
      <c r="A235" s="285"/>
      <c r="B235" s="286">
        <v>3</v>
      </c>
      <c r="C235" s="187" t="s">
        <v>193</v>
      </c>
      <c r="D235" s="188">
        <v>10</v>
      </c>
      <c r="E235" s="184"/>
      <c r="F235" s="183" t="s">
        <v>8</v>
      </c>
      <c r="G235" s="302">
        <v>184.545</v>
      </c>
      <c r="H235" s="185">
        <f>G235+(G235*10%)</f>
        <v>202.99949999999998</v>
      </c>
    </row>
    <row r="236" spans="1:8" s="186" customFormat="1" ht="12.75">
      <c r="A236" s="285"/>
      <c r="B236" s="286">
        <v>4</v>
      </c>
      <c r="C236" s="187" t="s">
        <v>518</v>
      </c>
      <c r="D236" s="183">
        <v>18</v>
      </c>
      <c r="E236" s="184"/>
      <c r="F236" s="183" t="s">
        <v>138</v>
      </c>
      <c r="G236" s="302">
        <v>67.8</v>
      </c>
      <c r="H236" s="185">
        <f>G236+(G236*18%)</f>
        <v>80.00399999999999</v>
      </c>
    </row>
    <row r="237" spans="1:8" s="186" customFormat="1" ht="12.75">
      <c r="A237" s="285"/>
      <c r="B237" s="286">
        <v>5</v>
      </c>
      <c r="C237" s="319" t="s">
        <v>750</v>
      </c>
      <c r="D237" s="183">
        <v>18</v>
      </c>
      <c r="E237" s="184"/>
      <c r="F237" s="183" t="s">
        <v>12</v>
      </c>
      <c r="G237" s="302">
        <v>1055.088</v>
      </c>
      <c r="H237" s="185">
        <f aca="true" t="shared" si="12" ref="H237:H243">G237+(G237*18%)</f>
        <v>1245.0038399999999</v>
      </c>
    </row>
    <row r="238" spans="1:8" s="186" customFormat="1" ht="12.75">
      <c r="A238" s="285"/>
      <c r="B238" s="286">
        <v>6</v>
      </c>
      <c r="C238" s="319" t="s">
        <v>1022</v>
      </c>
      <c r="D238" s="183">
        <v>18</v>
      </c>
      <c r="E238" s="184"/>
      <c r="F238" s="183" t="s">
        <v>9</v>
      </c>
      <c r="G238" s="302">
        <v>771.19</v>
      </c>
      <c r="H238" s="185">
        <f t="shared" si="12"/>
        <v>910.0042000000001</v>
      </c>
    </row>
    <row r="239" spans="1:8" s="186" customFormat="1" ht="12.75">
      <c r="A239" s="285"/>
      <c r="B239" s="286">
        <v>7</v>
      </c>
      <c r="C239" s="319" t="s">
        <v>416</v>
      </c>
      <c r="D239" s="183">
        <v>18</v>
      </c>
      <c r="E239" s="184" t="s">
        <v>519</v>
      </c>
      <c r="F239" s="183" t="s">
        <v>12</v>
      </c>
      <c r="G239" s="302">
        <v>42.37</v>
      </c>
      <c r="H239" s="185">
        <f t="shared" si="12"/>
        <v>49.996599999999994</v>
      </c>
    </row>
    <row r="240" spans="1:8" s="186" customFormat="1" ht="12.75">
      <c r="A240" s="285"/>
      <c r="B240" s="286">
        <v>8</v>
      </c>
      <c r="C240" s="319" t="s">
        <v>820</v>
      </c>
      <c r="D240" s="183">
        <v>18</v>
      </c>
      <c r="E240" s="184" t="s">
        <v>520</v>
      </c>
      <c r="F240" s="183" t="s">
        <v>8</v>
      </c>
      <c r="G240" s="302">
        <v>132.2</v>
      </c>
      <c r="H240" s="185">
        <f t="shared" si="12"/>
        <v>155.99599999999998</v>
      </c>
    </row>
    <row r="241" spans="1:8" s="186" customFormat="1" ht="12.75">
      <c r="A241" s="285"/>
      <c r="B241" s="286">
        <v>9</v>
      </c>
      <c r="C241" s="187" t="s">
        <v>762</v>
      </c>
      <c r="D241" s="183">
        <v>10</v>
      </c>
      <c r="E241" s="184"/>
      <c r="F241" s="183" t="s">
        <v>12</v>
      </c>
      <c r="G241" s="302">
        <v>102</v>
      </c>
      <c r="H241" s="185">
        <f>G241+(G241*10%)</f>
        <v>112.2</v>
      </c>
    </row>
    <row r="242" spans="1:8" s="186" customFormat="1" ht="12.75">
      <c r="A242" s="285"/>
      <c r="B242" s="286">
        <v>10</v>
      </c>
      <c r="C242" s="319" t="s">
        <v>140</v>
      </c>
      <c r="D242" s="183">
        <v>10</v>
      </c>
      <c r="E242" s="184"/>
      <c r="F242" s="183" t="s">
        <v>12</v>
      </c>
      <c r="G242" s="302">
        <v>154.635</v>
      </c>
      <c r="H242" s="185">
        <f>G242+(G242*10%)</f>
        <v>170.0985</v>
      </c>
    </row>
    <row r="243" spans="1:8" s="186" customFormat="1" ht="12.75">
      <c r="A243" s="285"/>
      <c r="B243" s="286">
        <v>11</v>
      </c>
      <c r="C243" s="319" t="s">
        <v>653</v>
      </c>
      <c r="D243" s="183">
        <v>18</v>
      </c>
      <c r="E243" s="184"/>
      <c r="F243" s="183" t="s">
        <v>12</v>
      </c>
      <c r="G243" s="302">
        <v>94.915</v>
      </c>
      <c r="H243" s="185">
        <f t="shared" si="12"/>
        <v>111.9997</v>
      </c>
    </row>
    <row r="244" spans="1:8" s="186" customFormat="1" ht="12.75">
      <c r="A244" s="285"/>
      <c r="B244" s="286">
        <v>12</v>
      </c>
      <c r="C244" s="319" t="s">
        <v>917</v>
      </c>
      <c r="D244" s="183">
        <v>18</v>
      </c>
      <c r="E244" s="184"/>
      <c r="F244" s="183" t="s">
        <v>9</v>
      </c>
      <c r="G244" s="302">
        <v>203.39</v>
      </c>
      <c r="H244" s="185">
        <f>G244+(G244*18%)</f>
        <v>240.00019999999998</v>
      </c>
    </row>
    <row r="245" spans="1:8" s="186" customFormat="1" ht="12.75">
      <c r="A245" s="285"/>
      <c r="B245" s="286">
        <v>13</v>
      </c>
      <c r="C245" s="319" t="s">
        <v>132</v>
      </c>
      <c r="D245" s="183">
        <v>10</v>
      </c>
      <c r="E245" s="184"/>
      <c r="F245" s="183" t="s">
        <v>12</v>
      </c>
      <c r="G245" s="302">
        <v>120.91</v>
      </c>
      <c r="H245" s="185">
        <f>G245+(G245*10%)</f>
        <v>133.001</v>
      </c>
    </row>
    <row r="246" spans="1:8" s="186" customFormat="1" ht="17.25" customHeight="1">
      <c r="A246" s="285"/>
      <c r="B246" s="286">
        <v>14</v>
      </c>
      <c r="C246" s="187" t="s">
        <v>761</v>
      </c>
      <c r="D246" s="183">
        <v>18</v>
      </c>
      <c r="E246" s="184"/>
      <c r="F246" s="183" t="s">
        <v>12</v>
      </c>
      <c r="G246" s="302">
        <v>44.545</v>
      </c>
      <c r="H246" s="185">
        <f>G246+(G246*10%)</f>
        <v>48.999500000000005</v>
      </c>
    </row>
    <row r="247" spans="1:8" s="186" customFormat="1" ht="12.75">
      <c r="A247" s="285"/>
      <c r="B247" s="286">
        <v>15</v>
      </c>
      <c r="C247" s="187" t="s">
        <v>217</v>
      </c>
      <c r="D247" s="183">
        <v>10</v>
      </c>
      <c r="E247" s="184"/>
      <c r="F247" s="183" t="s">
        <v>12</v>
      </c>
      <c r="G247" s="302">
        <v>120</v>
      </c>
      <c r="H247" s="185">
        <f>G247+(G247*10%)</f>
        <v>132</v>
      </c>
    </row>
    <row r="248" spans="1:8" s="186" customFormat="1" ht="12.75">
      <c r="A248" s="285"/>
      <c r="B248" s="286">
        <v>16</v>
      </c>
      <c r="C248" s="187" t="s">
        <v>711</v>
      </c>
      <c r="D248" s="183">
        <v>10</v>
      </c>
      <c r="E248" s="184"/>
      <c r="F248" s="183" t="s">
        <v>12</v>
      </c>
      <c r="G248" s="302">
        <v>43.64</v>
      </c>
      <c r="H248" s="185">
        <f aca="true" t="shared" si="13" ref="H248:H254">G248+(G248*10%)</f>
        <v>48.004</v>
      </c>
    </row>
    <row r="249" spans="1:8" s="186" customFormat="1" ht="12.75">
      <c r="A249" s="285"/>
      <c r="B249" s="286">
        <v>17</v>
      </c>
      <c r="C249" s="187" t="s">
        <v>835</v>
      </c>
      <c r="D249" s="183">
        <v>10</v>
      </c>
      <c r="E249" s="184"/>
      <c r="F249" s="183" t="s">
        <v>12</v>
      </c>
      <c r="G249" s="302">
        <v>61</v>
      </c>
      <c r="H249" s="185">
        <f t="shared" si="13"/>
        <v>67.1</v>
      </c>
    </row>
    <row r="250" spans="1:8" s="186" customFormat="1" ht="12.75">
      <c r="A250" s="285"/>
      <c r="B250" s="286">
        <v>18</v>
      </c>
      <c r="C250" s="319" t="s">
        <v>456</v>
      </c>
      <c r="D250" s="183">
        <v>10</v>
      </c>
      <c r="E250" s="184"/>
      <c r="F250" s="183" t="s">
        <v>12</v>
      </c>
      <c r="G250" s="302">
        <v>214.36</v>
      </c>
      <c r="H250" s="185">
        <f t="shared" si="13"/>
        <v>235.79600000000002</v>
      </c>
    </row>
    <row r="251" spans="1:8" s="186" customFormat="1" ht="12.75">
      <c r="A251" s="285"/>
      <c r="B251" s="286">
        <v>19</v>
      </c>
      <c r="C251" s="319" t="s">
        <v>457</v>
      </c>
      <c r="D251" s="183">
        <v>10</v>
      </c>
      <c r="E251" s="184"/>
      <c r="F251" s="183" t="s">
        <v>12</v>
      </c>
      <c r="G251" s="302">
        <v>144</v>
      </c>
      <c r="H251" s="185">
        <f t="shared" si="13"/>
        <v>158.4</v>
      </c>
    </row>
    <row r="252" spans="1:8" s="186" customFormat="1" ht="12.75">
      <c r="A252" s="285"/>
      <c r="B252" s="286">
        <v>20</v>
      </c>
      <c r="C252" s="319" t="s">
        <v>598</v>
      </c>
      <c r="D252" s="183">
        <v>10</v>
      </c>
      <c r="E252" s="184" t="s">
        <v>597</v>
      </c>
      <c r="F252" s="183" t="s">
        <v>12</v>
      </c>
      <c r="G252" s="302">
        <v>419</v>
      </c>
      <c r="H252" s="185">
        <f t="shared" si="13"/>
        <v>460.9</v>
      </c>
    </row>
    <row r="253" spans="1:8" s="186" customFormat="1" ht="12.75">
      <c r="A253" s="285"/>
      <c r="B253" s="286">
        <v>21</v>
      </c>
      <c r="C253" s="319" t="s">
        <v>961</v>
      </c>
      <c r="D253" s="183">
        <v>10</v>
      </c>
      <c r="E253" s="184"/>
      <c r="F253" s="183" t="s">
        <v>12</v>
      </c>
      <c r="G253" s="302">
        <v>128.18</v>
      </c>
      <c r="H253" s="185">
        <f t="shared" si="13"/>
        <v>140.99800000000002</v>
      </c>
    </row>
    <row r="254" spans="1:8" s="186" customFormat="1" ht="12.75">
      <c r="A254" s="285"/>
      <c r="B254" s="286">
        <v>22</v>
      </c>
      <c r="C254" s="319" t="s">
        <v>1023</v>
      </c>
      <c r="D254" s="183">
        <v>10</v>
      </c>
      <c r="E254" s="184"/>
      <c r="F254" s="183" t="s">
        <v>12</v>
      </c>
      <c r="G254" s="302">
        <v>225</v>
      </c>
      <c r="H254" s="185">
        <f t="shared" si="13"/>
        <v>247.5</v>
      </c>
    </row>
    <row r="255" spans="1:8" ht="25.5" customHeight="1" thickBot="1">
      <c r="A255" s="16"/>
      <c r="B255" s="428"/>
      <c r="C255" s="429"/>
      <c r="D255" s="430"/>
      <c r="E255" s="431" t="s">
        <v>640</v>
      </c>
      <c r="F255" s="432"/>
      <c r="G255" s="433"/>
      <c r="H255" s="434"/>
    </row>
    <row r="256" spans="1:8" s="186" customFormat="1" ht="22.5">
      <c r="A256" s="285"/>
      <c r="B256" s="286">
        <v>1</v>
      </c>
      <c r="C256" s="341" t="s">
        <v>242</v>
      </c>
      <c r="D256" s="288">
        <v>10</v>
      </c>
      <c r="E256" s="342" t="s">
        <v>698</v>
      </c>
      <c r="F256" s="288" t="s">
        <v>6</v>
      </c>
      <c r="G256" s="343">
        <v>983.64</v>
      </c>
      <c r="H256" s="344">
        <f>G256+(G256*10%)</f>
        <v>1082.004</v>
      </c>
    </row>
    <row r="257" spans="1:8" s="186" customFormat="1" ht="12.75">
      <c r="A257" s="285"/>
      <c r="B257" s="286">
        <v>2</v>
      </c>
      <c r="C257" s="345" t="s">
        <v>918</v>
      </c>
      <c r="D257" s="293">
        <v>10</v>
      </c>
      <c r="E257" s="309" t="s">
        <v>697</v>
      </c>
      <c r="F257" s="293" t="s">
        <v>6</v>
      </c>
      <c r="G257" s="310">
        <v>441.815</v>
      </c>
      <c r="H257" s="311">
        <f>G257+(G257*10%)</f>
        <v>485.99649999999997</v>
      </c>
    </row>
    <row r="258" spans="1:8" s="301" customFormat="1" ht="12.75">
      <c r="A258" s="285"/>
      <c r="B258" s="286">
        <v>3</v>
      </c>
      <c r="C258" s="319" t="s">
        <v>1044</v>
      </c>
      <c r="D258" s="183">
        <v>10</v>
      </c>
      <c r="E258" s="184"/>
      <c r="F258" s="183" t="s">
        <v>6</v>
      </c>
      <c r="G258" s="302">
        <v>286.36</v>
      </c>
      <c r="H258" s="185">
        <f>G258+(G258*10%)</f>
        <v>314.99600000000004</v>
      </c>
    </row>
    <row r="259" spans="1:8" s="301" customFormat="1" ht="12.75">
      <c r="A259" s="285"/>
      <c r="B259" s="286">
        <v>4</v>
      </c>
      <c r="C259" s="319" t="s">
        <v>877</v>
      </c>
      <c r="D259" s="183">
        <v>10</v>
      </c>
      <c r="E259" s="184"/>
      <c r="F259" s="183" t="s">
        <v>7</v>
      </c>
      <c r="G259" s="302">
        <v>86.363</v>
      </c>
      <c r="H259" s="185">
        <f>G259+(G259*10%)</f>
        <v>94.9993</v>
      </c>
    </row>
    <row r="260" spans="1:8" s="186" customFormat="1" ht="12.75">
      <c r="A260" s="285"/>
      <c r="B260" s="286">
        <v>5</v>
      </c>
      <c r="C260" s="319" t="s">
        <v>458</v>
      </c>
      <c r="D260" s="183">
        <v>10</v>
      </c>
      <c r="E260" s="184"/>
      <c r="F260" s="183" t="s">
        <v>7</v>
      </c>
      <c r="G260" s="302">
        <v>50</v>
      </c>
      <c r="H260" s="185">
        <f>G260+(G260*10%)</f>
        <v>55</v>
      </c>
    </row>
    <row r="261" spans="1:8" s="186" customFormat="1" ht="24">
      <c r="A261" s="285"/>
      <c r="B261" s="286">
        <v>6</v>
      </c>
      <c r="C261" s="187" t="s">
        <v>919</v>
      </c>
      <c r="D261" s="183">
        <v>18</v>
      </c>
      <c r="E261" s="184"/>
      <c r="F261" s="183" t="s">
        <v>7</v>
      </c>
      <c r="G261" s="302">
        <v>32.2</v>
      </c>
      <c r="H261" s="185">
        <f>G261+(G261*18%)</f>
        <v>37.996</v>
      </c>
    </row>
    <row r="262" spans="1:8" s="186" customFormat="1" ht="24">
      <c r="A262" s="285"/>
      <c r="B262" s="286">
        <v>7</v>
      </c>
      <c r="C262" s="187" t="s">
        <v>920</v>
      </c>
      <c r="D262" s="183">
        <v>18</v>
      </c>
      <c r="E262" s="184"/>
      <c r="F262" s="183" t="s">
        <v>7</v>
      </c>
      <c r="G262" s="302">
        <v>48.305</v>
      </c>
      <c r="H262" s="185">
        <f>G262+(G262*18%)</f>
        <v>56.9999</v>
      </c>
    </row>
    <row r="263" spans="1:8" s="186" customFormat="1" ht="18.75" customHeight="1">
      <c r="A263" s="285"/>
      <c r="B263" s="286">
        <v>8</v>
      </c>
      <c r="C263" s="187" t="s">
        <v>740</v>
      </c>
      <c r="D263" s="183">
        <v>18</v>
      </c>
      <c r="E263" s="184" t="s">
        <v>658</v>
      </c>
      <c r="F263" s="183" t="s">
        <v>6</v>
      </c>
      <c r="G263" s="302">
        <v>243.22</v>
      </c>
      <c r="H263" s="185">
        <f>G263+(G263*18%)</f>
        <v>286.9996</v>
      </c>
    </row>
    <row r="264" spans="1:8" s="186" customFormat="1" ht="18.75" customHeight="1">
      <c r="A264" s="285"/>
      <c r="B264" s="286">
        <v>9</v>
      </c>
      <c r="C264" s="187" t="s">
        <v>878</v>
      </c>
      <c r="D264" s="183">
        <v>18</v>
      </c>
      <c r="E264" s="184" t="s">
        <v>658</v>
      </c>
      <c r="F264" s="183" t="s">
        <v>6</v>
      </c>
      <c r="G264" s="302">
        <v>218.64</v>
      </c>
      <c r="H264" s="185">
        <f>G264+(G264*18%)</f>
        <v>257.99519999999995</v>
      </c>
    </row>
    <row r="265" spans="1:8" s="186" customFormat="1" ht="25.5" customHeight="1">
      <c r="A265" s="285"/>
      <c r="B265" s="286">
        <v>10</v>
      </c>
      <c r="C265" s="187" t="s">
        <v>703</v>
      </c>
      <c r="D265" s="183">
        <v>10</v>
      </c>
      <c r="E265" s="346" t="s">
        <v>704</v>
      </c>
      <c r="F265" s="183" t="s">
        <v>6</v>
      </c>
      <c r="G265" s="302">
        <v>414.545</v>
      </c>
      <c r="H265" s="185">
        <f>G265+(G265*10%)</f>
        <v>455.9995</v>
      </c>
    </row>
    <row r="266" spans="1:8" s="186" customFormat="1" ht="12.75">
      <c r="A266" s="285"/>
      <c r="B266" s="286">
        <v>11</v>
      </c>
      <c r="C266" s="319" t="s">
        <v>631</v>
      </c>
      <c r="D266" s="183">
        <v>18</v>
      </c>
      <c r="E266" s="184" t="s">
        <v>632</v>
      </c>
      <c r="F266" s="183" t="s">
        <v>6</v>
      </c>
      <c r="G266" s="302">
        <v>423.728</v>
      </c>
      <c r="H266" s="185">
        <f>G266+(G266*18%)</f>
        <v>499.99904000000004</v>
      </c>
    </row>
    <row r="267" spans="1:8" s="186" customFormat="1" ht="12.75">
      <c r="A267" s="285"/>
      <c r="B267" s="286">
        <v>12</v>
      </c>
      <c r="C267" s="319" t="s">
        <v>654</v>
      </c>
      <c r="D267" s="183">
        <v>10</v>
      </c>
      <c r="E267" s="184"/>
      <c r="F267" s="183" t="s">
        <v>6</v>
      </c>
      <c r="G267" s="302">
        <v>185.45</v>
      </c>
      <c r="H267" s="185">
        <f>G267+(G267*10%)</f>
        <v>203.99499999999998</v>
      </c>
    </row>
    <row r="268" spans="1:8" s="186" customFormat="1" ht="12.75">
      <c r="A268" s="285"/>
      <c r="B268" s="286">
        <v>13</v>
      </c>
      <c r="C268" s="319" t="s">
        <v>655</v>
      </c>
      <c r="D268" s="183">
        <v>10</v>
      </c>
      <c r="E268" s="184"/>
      <c r="F268" s="183" t="s">
        <v>6</v>
      </c>
      <c r="G268" s="302">
        <v>71.5</v>
      </c>
      <c r="H268" s="185">
        <f>G268+(G268*10%)</f>
        <v>78.65</v>
      </c>
    </row>
    <row r="269" spans="1:8" s="186" customFormat="1" ht="12.75">
      <c r="A269" s="285"/>
      <c r="B269" s="286">
        <v>14</v>
      </c>
      <c r="C269" s="319" t="s">
        <v>656</v>
      </c>
      <c r="D269" s="183">
        <v>10</v>
      </c>
      <c r="E269" s="184"/>
      <c r="F269" s="183" t="s">
        <v>6</v>
      </c>
      <c r="G269" s="302">
        <v>152.727</v>
      </c>
      <c r="H269" s="185">
        <f>G269+(G269*10%)</f>
        <v>167.99970000000002</v>
      </c>
    </row>
    <row r="270" spans="1:8" s="186" customFormat="1" ht="12.75">
      <c r="A270" s="285"/>
      <c r="B270" s="286">
        <v>15</v>
      </c>
      <c r="C270" s="319" t="s">
        <v>657</v>
      </c>
      <c r="D270" s="183">
        <v>10</v>
      </c>
      <c r="E270" s="184"/>
      <c r="F270" s="183" t="s">
        <v>6</v>
      </c>
      <c r="G270" s="302">
        <v>40.909</v>
      </c>
      <c r="H270" s="185">
        <f>G270+(G270*10%)</f>
        <v>44.9999</v>
      </c>
    </row>
    <row r="271" spans="1:8" s="186" customFormat="1" ht="12.75">
      <c r="A271" s="285"/>
      <c r="B271" s="286">
        <v>16</v>
      </c>
      <c r="C271" s="319" t="s">
        <v>601</v>
      </c>
      <c r="D271" s="183">
        <v>18</v>
      </c>
      <c r="E271" s="184"/>
      <c r="F271" s="183" t="s">
        <v>7</v>
      </c>
      <c r="G271" s="302">
        <v>467.796</v>
      </c>
      <c r="H271" s="185">
        <f>G271+(G271*18%)</f>
        <v>551.99928</v>
      </c>
    </row>
    <row r="272" spans="1:8" s="186" customFormat="1" ht="12.75">
      <c r="A272" s="285"/>
      <c r="B272" s="286">
        <v>17</v>
      </c>
      <c r="C272" s="319" t="s">
        <v>836</v>
      </c>
      <c r="D272" s="183">
        <v>10</v>
      </c>
      <c r="E272" s="184"/>
      <c r="F272" s="183" t="s">
        <v>7</v>
      </c>
      <c r="G272" s="302">
        <v>48.181</v>
      </c>
      <c r="H272" s="185">
        <f>G272+(G272*10%)</f>
        <v>52.9991</v>
      </c>
    </row>
    <row r="273" spans="1:8" s="186" customFormat="1" ht="12.75">
      <c r="A273" s="285"/>
      <c r="B273" s="286">
        <v>18</v>
      </c>
      <c r="C273" s="319" t="s">
        <v>741</v>
      </c>
      <c r="D273" s="183">
        <v>10</v>
      </c>
      <c r="E273" s="184"/>
      <c r="F273" s="183" t="s">
        <v>7</v>
      </c>
      <c r="G273" s="302">
        <v>57.272</v>
      </c>
      <c r="H273" s="185">
        <f>G273+(G273*10%)</f>
        <v>62.9992</v>
      </c>
    </row>
    <row r="274" spans="1:8" s="186" customFormat="1" ht="12.75">
      <c r="A274" s="285"/>
      <c r="B274" s="286">
        <v>19</v>
      </c>
      <c r="C274" s="319" t="s">
        <v>879</v>
      </c>
      <c r="D274" s="183">
        <v>18</v>
      </c>
      <c r="E274" s="184"/>
      <c r="F274" s="183" t="s">
        <v>6</v>
      </c>
      <c r="G274" s="302">
        <v>264.406</v>
      </c>
      <c r="H274" s="185">
        <f>G274+(G274*18%)</f>
        <v>311.99908</v>
      </c>
    </row>
    <row r="275" spans="1:8" s="186" customFormat="1" ht="12.75">
      <c r="A275" s="285"/>
      <c r="B275" s="286">
        <v>20</v>
      </c>
      <c r="C275" s="319" t="s">
        <v>766</v>
      </c>
      <c r="D275" s="183">
        <v>18</v>
      </c>
      <c r="E275" s="184"/>
      <c r="F275" s="183" t="s">
        <v>5</v>
      </c>
      <c r="G275" s="302">
        <v>155.084</v>
      </c>
      <c r="H275" s="185">
        <f>G275+(G275*18%)</f>
        <v>182.99912</v>
      </c>
    </row>
    <row r="276" spans="1:8" s="186" customFormat="1" ht="12.75">
      <c r="A276" s="285"/>
      <c r="B276" s="286">
        <v>21</v>
      </c>
      <c r="C276" s="319" t="s">
        <v>987</v>
      </c>
      <c r="D276" s="183">
        <v>10</v>
      </c>
      <c r="E276" s="184"/>
      <c r="F276" s="183" t="s">
        <v>6</v>
      </c>
      <c r="G276" s="302">
        <v>348.18</v>
      </c>
      <c r="H276" s="185">
        <f>G276+(G276*10%)</f>
        <v>382.998</v>
      </c>
    </row>
    <row r="277" spans="1:8" s="186" customFormat="1" ht="12.75">
      <c r="A277" s="285"/>
      <c r="B277" s="286">
        <v>22</v>
      </c>
      <c r="C277" s="319" t="s">
        <v>713</v>
      </c>
      <c r="D277" s="183">
        <v>10</v>
      </c>
      <c r="E277" s="184"/>
      <c r="F277" s="183" t="s">
        <v>7</v>
      </c>
      <c r="G277" s="302">
        <v>154.545</v>
      </c>
      <c r="H277" s="185">
        <f>G277+(G277*10%)</f>
        <v>169.99949999999998</v>
      </c>
    </row>
    <row r="278" spans="1:8" s="186" customFormat="1" ht="12.75">
      <c r="A278" s="285"/>
      <c r="B278" s="286">
        <v>23</v>
      </c>
      <c r="C278" s="319" t="s">
        <v>523</v>
      </c>
      <c r="D278" s="183">
        <v>10</v>
      </c>
      <c r="E278" s="184"/>
      <c r="F278" s="183" t="s">
        <v>7</v>
      </c>
      <c r="G278" s="302">
        <v>30</v>
      </c>
      <c r="H278" s="185">
        <f>G278+(G278*10%)</f>
        <v>33</v>
      </c>
    </row>
    <row r="279" spans="1:8" s="186" customFormat="1" ht="12.75">
      <c r="A279" s="285"/>
      <c r="B279" s="286">
        <v>24</v>
      </c>
      <c r="C279" s="319" t="s">
        <v>721</v>
      </c>
      <c r="D279" s="183">
        <v>10</v>
      </c>
      <c r="E279" s="184" t="s">
        <v>722</v>
      </c>
      <c r="F279" s="183" t="s">
        <v>7</v>
      </c>
      <c r="G279" s="302">
        <v>57.272</v>
      </c>
      <c r="H279" s="185">
        <f>G279+(G279*10%)</f>
        <v>62.9992</v>
      </c>
    </row>
    <row r="280" spans="1:8" s="186" customFormat="1" ht="12.75">
      <c r="A280" s="285"/>
      <c r="B280" s="286">
        <v>25</v>
      </c>
      <c r="C280" s="319" t="s">
        <v>754</v>
      </c>
      <c r="D280" s="183">
        <v>18</v>
      </c>
      <c r="E280" s="184"/>
      <c r="F280" s="183" t="s">
        <v>7</v>
      </c>
      <c r="G280" s="302">
        <v>341.525</v>
      </c>
      <c r="H280" s="185">
        <f>G280+(G280*18%)</f>
        <v>402.99949999999995</v>
      </c>
    </row>
    <row r="281" spans="1:8" s="186" customFormat="1" ht="12.75">
      <c r="A281" s="285"/>
      <c r="B281" s="286">
        <v>26</v>
      </c>
      <c r="C281" s="319" t="s">
        <v>1024</v>
      </c>
      <c r="D281" s="183">
        <v>18</v>
      </c>
      <c r="E281" s="184" t="s">
        <v>1025</v>
      </c>
      <c r="F281" s="183" t="s">
        <v>5</v>
      </c>
      <c r="G281" s="302">
        <v>196.61</v>
      </c>
      <c r="H281" s="185">
        <f>G281+(G281*18%)</f>
        <v>231.99980000000002</v>
      </c>
    </row>
    <row r="282" spans="1:8" s="186" customFormat="1" ht="12.75">
      <c r="A282" s="285"/>
      <c r="B282" s="286">
        <v>27</v>
      </c>
      <c r="C282" s="319" t="s">
        <v>709</v>
      </c>
      <c r="D282" s="183">
        <v>10</v>
      </c>
      <c r="E282" s="184"/>
      <c r="F282" s="183" t="s">
        <v>6</v>
      </c>
      <c r="G282" s="302">
        <v>75.909</v>
      </c>
      <c r="H282" s="185">
        <f>G282+(G282*10%)</f>
        <v>83.49990000000001</v>
      </c>
    </row>
    <row r="283" spans="1:8" s="186" customFormat="1" ht="12.75">
      <c r="A283" s="285"/>
      <c r="B283" s="286">
        <v>28</v>
      </c>
      <c r="C283" s="187" t="s">
        <v>175</v>
      </c>
      <c r="D283" s="183">
        <v>18</v>
      </c>
      <c r="E283" s="184"/>
      <c r="F283" s="183" t="s">
        <v>9</v>
      </c>
      <c r="G283" s="302">
        <v>653.389</v>
      </c>
      <c r="H283" s="185">
        <f>G283+(G283*18%)</f>
        <v>770.99902</v>
      </c>
    </row>
    <row r="284" spans="1:8" s="186" customFormat="1" ht="12.75">
      <c r="A284" s="285"/>
      <c r="B284" s="286">
        <v>29</v>
      </c>
      <c r="C284" s="319" t="s">
        <v>94</v>
      </c>
      <c r="D284" s="183">
        <v>10</v>
      </c>
      <c r="E284" s="184"/>
      <c r="F284" s="183" t="s">
        <v>6</v>
      </c>
      <c r="G284" s="302">
        <v>440.909</v>
      </c>
      <c r="H284" s="185">
        <f>G284+(G284*10%)</f>
        <v>484.9999</v>
      </c>
    </row>
    <row r="285" spans="1:8" s="186" customFormat="1" ht="22.5">
      <c r="A285" s="285"/>
      <c r="B285" s="286">
        <v>30</v>
      </c>
      <c r="C285" s="345" t="s">
        <v>686</v>
      </c>
      <c r="D285" s="293">
        <v>10</v>
      </c>
      <c r="E285" s="346" t="s">
        <v>726</v>
      </c>
      <c r="F285" s="293" t="s">
        <v>6</v>
      </c>
      <c r="G285" s="310">
        <v>605.454</v>
      </c>
      <c r="H285" s="311">
        <f>G285+(G285*10%)</f>
        <v>665.9993999999999</v>
      </c>
    </row>
    <row r="286" spans="1:8" s="186" customFormat="1" ht="12.75">
      <c r="A286" s="285"/>
      <c r="B286" s="286">
        <v>31</v>
      </c>
      <c r="C286" s="345" t="s">
        <v>921</v>
      </c>
      <c r="D286" s="293">
        <v>10</v>
      </c>
      <c r="E286" s="309" t="s">
        <v>724</v>
      </c>
      <c r="F286" s="293" t="s">
        <v>6</v>
      </c>
      <c r="G286" s="310">
        <v>350</v>
      </c>
      <c r="H286" s="311">
        <f>G286+(G286*10%)</f>
        <v>385</v>
      </c>
    </row>
    <row r="287" spans="1:8" s="301" customFormat="1" ht="12.75">
      <c r="A287" s="285"/>
      <c r="B287" s="286">
        <v>32</v>
      </c>
      <c r="C287" s="319" t="s">
        <v>773</v>
      </c>
      <c r="D287" s="183">
        <v>18</v>
      </c>
      <c r="E287" s="184"/>
      <c r="F287" s="183" t="s">
        <v>151</v>
      </c>
      <c r="G287" s="302">
        <v>6160.169</v>
      </c>
      <c r="H287" s="185">
        <f>G287+(G287*18%)</f>
        <v>7268.99942</v>
      </c>
    </row>
    <row r="288" spans="1:8" s="186" customFormat="1" ht="12.75">
      <c r="A288" s="285"/>
      <c r="B288" s="286">
        <v>33</v>
      </c>
      <c r="C288" s="319" t="s">
        <v>177</v>
      </c>
      <c r="D288" s="183">
        <v>18</v>
      </c>
      <c r="E288" s="184"/>
      <c r="F288" s="183" t="s">
        <v>9</v>
      </c>
      <c r="G288" s="302">
        <v>84.322</v>
      </c>
      <c r="H288" s="185">
        <f>G288+(G288*18%)</f>
        <v>99.49996</v>
      </c>
    </row>
    <row r="289" spans="1:8" s="186" customFormat="1" ht="12.75">
      <c r="A289" s="285"/>
      <c r="B289" s="286">
        <v>34</v>
      </c>
      <c r="C289" s="319" t="s">
        <v>421</v>
      </c>
      <c r="D289" s="183">
        <v>10</v>
      </c>
      <c r="E289" s="184"/>
      <c r="F289" s="183" t="s">
        <v>6</v>
      </c>
      <c r="G289" s="302">
        <v>730</v>
      </c>
      <c r="H289" s="185">
        <f>G289+(G289*10%)</f>
        <v>803</v>
      </c>
    </row>
    <row r="290" spans="1:8" s="186" customFormat="1" ht="12.75">
      <c r="A290" s="285"/>
      <c r="B290" s="286">
        <v>35</v>
      </c>
      <c r="C290" s="187" t="s">
        <v>96</v>
      </c>
      <c r="D290" s="183">
        <v>18</v>
      </c>
      <c r="E290" s="184"/>
      <c r="F290" s="183" t="s">
        <v>6</v>
      </c>
      <c r="G290" s="302">
        <v>120.338</v>
      </c>
      <c r="H290" s="185">
        <f>G290+(G290*18%)</f>
        <v>141.99884</v>
      </c>
    </row>
    <row r="291" spans="1:8" s="186" customFormat="1" ht="12.75">
      <c r="A291" s="285"/>
      <c r="B291" s="286">
        <v>36</v>
      </c>
      <c r="C291" s="345" t="s">
        <v>97</v>
      </c>
      <c r="D291" s="293">
        <v>18</v>
      </c>
      <c r="E291" s="309" t="s">
        <v>729</v>
      </c>
      <c r="F291" s="293" t="s">
        <v>6</v>
      </c>
      <c r="G291" s="310">
        <v>538.135</v>
      </c>
      <c r="H291" s="311">
        <f>G291+(G291*18%)</f>
        <v>634.9993</v>
      </c>
    </row>
    <row r="292" spans="1:8" s="186" customFormat="1" ht="12.75">
      <c r="A292" s="285"/>
      <c r="B292" s="286">
        <v>37</v>
      </c>
      <c r="C292" s="345" t="s">
        <v>922</v>
      </c>
      <c r="D292" s="293">
        <v>10</v>
      </c>
      <c r="E292" s="309" t="s">
        <v>728</v>
      </c>
      <c r="F292" s="293" t="s">
        <v>6</v>
      </c>
      <c r="G292" s="310">
        <v>254.545</v>
      </c>
      <c r="H292" s="311">
        <f>G292+(G292*10%)</f>
        <v>279.9995</v>
      </c>
    </row>
    <row r="293" spans="1:8" s="301" customFormat="1" ht="12.75">
      <c r="A293" s="285"/>
      <c r="B293" s="286">
        <v>38</v>
      </c>
      <c r="C293" s="319" t="s">
        <v>1011</v>
      </c>
      <c r="D293" s="183">
        <v>10</v>
      </c>
      <c r="E293" s="184"/>
      <c r="F293" s="183" t="s">
        <v>6</v>
      </c>
      <c r="G293" s="302">
        <v>360.15</v>
      </c>
      <c r="H293" s="185">
        <f>G293+(G293*10%)</f>
        <v>396.16499999999996</v>
      </c>
    </row>
    <row r="294" spans="1:8" s="186" customFormat="1" ht="12.75">
      <c r="A294" s="285"/>
      <c r="B294" s="286">
        <v>39</v>
      </c>
      <c r="C294" s="319" t="s">
        <v>999</v>
      </c>
      <c r="D294" s="183">
        <v>18</v>
      </c>
      <c r="E294" s="184"/>
      <c r="F294" s="183" t="s">
        <v>6</v>
      </c>
      <c r="G294" s="302">
        <v>279.66</v>
      </c>
      <c r="H294" s="185">
        <f>G294+(G294*18%)</f>
        <v>329.9988</v>
      </c>
    </row>
    <row r="295" spans="1:8" s="186" customFormat="1" ht="12.75">
      <c r="A295" s="285"/>
      <c r="B295" s="286">
        <v>40</v>
      </c>
      <c r="C295" s="319" t="s">
        <v>834</v>
      </c>
      <c r="D295" s="183">
        <v>10</v>
      </c>
      <c r="E295" s="184"/>
      <c r="F295" s="183" t="s">
        <v>6</v>
      </c>
      <c r="G295" s="302">
        <v>781.82</v>
      </c>
      <c r="H295" s="185">
        <f>G295+(G295*10%)</f>
        <v>860.0020000000001</v>
      </c>
    </row>
    <row r="296" spans="1:8" s="186" customFormat="1" ht="12.75">
      <c r="A296" s="285"/>
      <c r="B296" s="286">
        <v>41</v>
      </c>
      <c r="C296" s="319" t="s">
        <v>479</v>
      </c>
      <c r="D296" s="183">
        <v>10</v>
      </c>
      <c r="E296" s="184"/>
      <c r="F296" s="183" t="s">
        <v>8</v>
      </c>
      <c r="G296" s="302">
        <v>35</v>
      </c>
      <c r="H296" s="185">
        <f>G296+(G296*10%)</f>
        <v>38.5</v>
      </c>
    </row>
    <row r="297" spans="1:8" s="186" customFormat="1" ht="12.75">
      <c r="A297" s="285"/>
      <c r="B297" s="286">
        <v>42</v>
      </c>
      <c r="C297" s="319" t="s">
        <v>789</v>
      </c>
      <c r="D297" s="183">
        <v>10</v>
      </c>
      <c r="E297" s="184"/>
      <c r="F297" s="183" t="s">
        <v>6</v>
      </c>
      <c r="G297" s="302">
        <v>102.73</v>
      </c>
      <c r="H297" s="185">
        <f>G297+(G297*10%)</f>
        <v>113.003</v>
      </c>
    </row>
    <row r="298" spans="1:8" s="186" customFormat="1" ht="12.75">
      <c r="A298" s="285"/>
      <c r="B298" s="286">
        <v>43</v>
      </c>
      <c r="C298" s="319" t="s">
        <v>165</v>
      </c>
      <c r="D298" s="183">
        <v>18</v>
      </c>
      <c r="E298" s="184"/>
      <c r="F298" s="183" t="s">
        <v>6</v>
      </c>
      <c r="G298" s="302">
        <v>74.576</v>
      </c>
      <c r="H298" s="185">
        <f>G298+(G298*18%)</f>
        <v>87.99968</v>
      </c>
    </row>
    <row r="299" spans="1:8" s="186" customFormat="1" ht="11.25" customHeight="1">
      <c r="A299" s="285"/>
      <c r="B299" s="286">
        <v>44</v>
      </c>
      <c r="C299" s="187" t="s">
        <v>107</v>
      </c>
      <c r="D299" s="183">
        <v>18</v>
      </c>
      <c r="E299" s="184"/>
      <c r="F299" s="183" t="s">
        <v>9</v>
      </c>
      <c r="G299" s="302">
        <v>107.63</v>
      </c>
      <c r="H299" s="185">
        <f>G299+(G299*18%)</f>
        <v>127.0034</v>
      </c>
    </row>
    <row r="300" spans="1:8" s="186" customFormat="1" ht="12.75">
      <c r="A300" s="285"/>
      <c r="B300" s="286">
        <v>45</v>
      </c>
      <c r="C300" s="187" t="s">
        <v>1012</v>
      </c>
      <c r="D300" s="183">
        <v>18</v>
      </c>
      <c r="E300" s="184"/>
      <c r="F300" s="183" t="s">
        <v>9</v>
      </c>
      <c r="G300" s="302">
        <v>138.98</v>
      </c>
      <c r="H300" s="185">
        <f>G300+(G300*18%)</f>
        <v>163.9964</v>
      </c>
    </row>
    <row r="301" spans="1:8" s="186" customFormat="1" ht="12.75">
      <c r="A301" s="285"/>
      <c r="B301" s="286">
        <v>46</v>
      </c>
      <c r="C301" s="187" t="s">
        <v>953</v>
      </c>
      <c r="D301" s="183">
        <v>10</v>
      </c>
      <c r="E301" s="184"/>
      <c r="F301" s="183" t="s">
        <v>6</v>
      </c>
      <c r="G301" s="302">
        <v>52.73</v>
      </c>
      <c r="H301" s="185">
        <f>G301+(G301*10%)</f>
        <v>58.003</v>
      </c>
    </row>
    <row r="302" spans="1:8" s="186" customFormat="1" ht="12.75">
      <c r="A302" s="285"/>
      <c r="B302" s="286">
        <v>47</v>
      </c>
      <c r="C302" s="187" t="s">
        <v>99</v>
      </c>
      <c r="D302" s="183">
        <v>18</v>
      </c>
      <c r="E302" s="184"/>
      <c r="F302" s="183" t="s">
        <v>9</v>
      </c>
      <c r="G302" s="302">
        <v>72.036</v>
      </c>
      <c r="H302" s="185">
        <f>G302+(G302*18%)</f>
        <v>85.00248</v>
      </c>
    </row>
    <row r="303" spans="1:8" s="186" customFormat="1" ht="24">
      <c r="A303" s="285"/>
      <c r="B303" s="286">
        <v>48</v>
      </c>
      <c r="C303" s="187" t="s">
        <v>525</v>
      </c>
      <c r="D303" s="188">
        <v>18</v>
      </c>
      <c r="E303" s="184"/>
      <c r="F303" s="183" t="s">
        <v>8</v>
      </c>
      <c r="G303" s="302">
        <v>835.59</v>
      </c>
      <c r="H303" s="185">
        <f>G303+(G303*18%)</f>
        <v>985.9962</v>
      </c>
    </row>
    <row r="304" spans="1:8" s="186" customFormat="1" ht="12.75">
      <c r="A304" s="285"/>
      <c r="B304" s="286">
        <v>49</v>
      </c>
      <c r="C304" s="187" t="s">
        <v>723</v>
      </c>
      <c r="D304" s="183">
        <v>18</v>
      </c>
      <c r="E304" s="184"/>
      <c r="F304" s="183" t="s">
        <v>9</v>
      </c>
      <c r="G304" s="302">
        <v>161.02</v>
      </c>
      <c r="H304" s="185">
        <f>G304+(G304*18%)</f>
        <v>190.0036</v>
      </c>
    </row>
    <row r="305" spans="1:8" s="186" customFormat="1" ht="12.75">
      <c r="A305" s="285"/>
      <c r="B305" s="286">
        <v>50</v>
      </c>
      <c r="C305" s="187" t="s">
        <v>1026</v>
      </c>
      <c r="D305" s="183">
        <v>10</v>
      </c>
      <c r="E305" s="184" t="s">
        <v>1027</v>
      </c>
      <c r="F305" s="183" t="s">
        <v>8</v>
      </c>
      <c r="G305" s="302">
        <v>290.91</v>
      </c>
      <c r="H305" s="185">
        <f>G305+(G305*10%)</f>
        <v>320.00100000000003</v>
      </c>
    </row>
    <row r="306" spans="1:8" s="186" customFormat="1" ht="12.75">
      <c r="A306" s="285"/>
      <c r="B306" s="286">
        <v>51</v>
      </c>
      <c r="C306" s="187" t="s">
        <v>881</v>
      </c>
      <c r="D306" s="183">
        <v>18</v>
      </c>
      <c r="E306" s="184"/>
      <c r="F306" s="183" t="s">
        <v>151</v>
      </c>
      <c r="G306" s="302">
        <v>2264.406</v>
      </c>
      <c r="H306" s="185">
        <f>G306+(G306*18%)</f>
        <v>2671.99908</v>
      </c>
    </row>
    <row r="307" spans="1:8" s="186" customFormat="1" ht="12.75">
      <c r="A307" s="285"/>
      <c r="B307" s="286">
        <v>52</v>
      </c>
      <c r="C307" s="187" t="s">
        <v>460</v>
      </c>
      <c r="D307" s="183">
        <v>10</v>
      </c>
      <c r="E307" s="184"/>
      <c r="F307" s="183" t="s">
        <v>6</v>
      </c>
      <c r="G307" s="302">
        <v>10.1</v>
      </c>
      <c r="H307" s="185">
        <f aca="true" t="shared" si="14" ref="H307:H337">G307+(G307*10%)</f>
        <v>11.11</v>
      </c>
    </row>
    <row r="308" spans="1:8" s="186" customFormat="1" ht="12.75">
      <c r="A308" s="285"/>
      <c r="B308" s="286">
        <v>53</v>
      </c>
      <c r="C308" s="187" t="s">
        <v>1013</v>
      </c>
      <c r="D308" s="183">
        <v>10</v>
      </c>
      <c r="E308" s="184"/>
      <c r="F308" s="183" t="s">
        <v>6</v>
      </c>
      <c r="G308" s="302">
        <v>23</v>
      </c>
      <c r="H308" s="185">
        <f t="shared" si="14"/>
        <v>25.3</v>
      </c>
    </row>
    <row r="309" spans="1:8" s="186" customFormat="1" ht="12.75">
      <c r="A309" s="285"/>
      <c r="B309" s="286">
        <v>54</v>
      </c>
      <c r="C309" s="187" t="s">
        <v>461</v>
      </c>
      <c r="D309" s="183">
        <v>10</v>
      </c>
      <c r="E309" s="184"/>
      <c r="F309" s="183" t="s">
        <v>6</v>
      </c>
      <c r="G309" s="302">
        <v>15.45</v>
      </c>
      <c r="H309" s="185">
        <f t="shared" si="14"/>
        <v>16.994999999999997</v>
      </c>
    </row>
    <row r="310" spans="1:8" s="186" customFormat="1" ht="12.75">
      <c r="A310" s="285"/>
      <c r="B310" s="286">
        <v>55</v>
      </c>
      <c r="C310" s="187" t="s">
        <v>767</v>
      </c>
      <c r="D310" s="183">
        <v>10</v>
      </c>
      <c r="E310" s="184"/>
      <c r="F310" s="183" t="s">
        <v>6</v>
      </c>
      <c r="G310" s="302">
        <v>30.7</v>
      </c>
      <c r="H310" s="185">
        <f t="shared" si="14"/>
        <v>33.769999999999996</v>
      </c>
    </row>
    <row r="311" spans="1:8" s="186" customFormat="1" ht="12.75">
      <c r="A311" s="285"/>
      <c r="B311" s="286">
        <v>56</v>
      </c>
      <c r="C311" s="187" t="s">
        <v>667</v>
      </c>
      <c r="D311" s="183">
        <v>10</v>
      </c>
      <c r="E311" s="184" t="s">
        <v>670</v>
      </c>
      <c r="F311" s="183" t="s">
        <v>6</v>
      </c>
      <c r="G311" s="302">
        <v>44.636</v>
      </c>
      <c r="H311" s="185">
        <f t="shared" si="14"/>
        <v>49.0996</v>
      </c>
    </row>
    <row r="312" spans="1:8" s="186" customFormat="1" ht="12.75">
      <c r="A312" s="285"/>
      <c r="B312" s="286">
        <v>57</v>
      </c>
      <c r="C312" s="187" t="s">
        <v>527</v>
      </c>
      <c r="D312" s="183">
        <v>10</v>
      </c>
      <c r="E312" s="184"/>
      <c r="F312" s="183" t="s">
        <v>6</v>
      </c>
      <c r="G312" s="302">
        <v>58.27</v>
      </c>
      <c r="H312" s="185">
        <f t="shared" si="14"/>
        <v>64.09700000000001</v>
      </c>
    </row>
    <row r="313" spans="1:8" s="186" customFormat="1" ht="18" customHeight="1">
      <c r="A313" s="285"/>
      <c r="B313" s="286">
        <v>58</v>
      </c>
      <c r="C313" s="187" t="s">
        <v>462</v>
      </c>
      <c r="D313" s="183">
        <v>10</v>
      </c>
      <c r="E313" s="184"/>
      <c r="F313" s="183" t="s">
        <v>6</v>
      </c>
      <c r="G313" s="302">
        <v>22.51</v>
      </c>
      <c r="H313" s="185">
        <f t="shared" si="14"/>
        <v>24.761000000000003</v>
      </c>
    </row>
    <row r="314" spans="1:8" s="186" customFormat="1" ht="18" customHeight="1">
      <c r="A314" s="285"/>
      <c r="B314" s="286">
        <v>59</v>
      </c>
      <c r="C314" s="187" t="s">
        <v>837</v>
      </c>
      <c r="D314" s="183">
        <v>10</v>
      </c>
      <c r="E314" s="184"/>
      <c r="F314" s="183" t="s">
        <v>6</v>
      </c>
      <c r="G314" s="302">
        <v>22.636</v>
      </c>
      <c r="H314" s="185">
        <f t="shared" si="14"/>
        <v>24.8996</v>
      </c>
    </row>
    <row r="315" spans="1:8" s="186" customFormat="1" ht="18" customHeight="1">
      <c r="A315" s="285"/>
      <c r="B315" s="286">
        <v>60</v>
      </c>
      <c r="C315" s="187" t="s">
        <v>669</v>
      </c>
      <c r="D315" s="183">
        <v>10</v>
      </c>
      <c r="E315" s="184" t="s">
        <v>671</v>
      </c>
      <c r="F315" s="183" t="s">
        <v>6</v>
      </c>
      <c r="G315" s="302">
        <v>40.545</v>
      </c>
      <c r="H315" s="185">
        <f t="shared" si="14"/>
        <v>44.5995</v>
      </c>
    </row>
    <row r="316" spans="1:8" s="186" customFormat="1" ht="18" customHeight="1">
      <c r="A316" s="285"/>
      <c r="B316" s="286">
        <v>61</v>
      </c>
      <c r="C316" s="187" t="s">
        <v>668</v>
      </c>
      <c r="D316" s="183">
        <v>10</v>
      </c>
      <c r="E316" s="184" t="s">
        <v>678</v>
      </c>
      <c r="F316" s="183" t="s">
        <v>6</v>
      </c>
      <c r="G316" s="302">
        <v>69.727</v>
      </c>
      <c r="H316" s="185">
        <f t="shared" si="14"/>
        <v>76.6997</v>
      </c>
    </row>
    <row r="317" spans="1:8" s="186" customFormat="1" ht="16.5" customHeight="1">
      <c r="A317" s="285"/>
      <c r="B317" s="286">
        <v>62</v>
      </c>
      <c r="C317" s="187" t="s">
        <v>463</v>
      </c>
      <c r="D317" s="183">
        <v>10</v>
      </c>
      <c r="E317" s="184"/>
      <c r="F317" s="183" t="s">
        <v>6</v>
      </c>
      <c r="G317" s="302">
        <v>11.636</v>
      </c>
      <c r="H317" s="185">
        <f t="shared" si="14"/>
        <v>12.7996</v>
      </c>
    </row>
    <row r="318" spans="1:8" s="186" customFormat="1" ht="16.5" customHeight="1">
      <c r="A318" s="285"/>
      <c r="B318" s="286">
        <v>63</v>
      </c>
      <c r="C318" s="187" t="s">
        <v>843</v>
      </c>
      <c r="D318" s="183">
        <v>10</v>
      </c>
      <c r="E318" s="184"/>
      <c r="F318" s="183" t="s">
        <v>6</v>
      </c>
      <c r="G318" s="302">
        <v>11.816</v>
      </c>
      <c r="H318" s="185">
        <f t="shared" si="14"/>
        <v>12.9976</v>
      </c>
    </row>
    <row r="319" spans="1:8" s="186" customFormat="1" ht="16.5" customHeight="1">
      <c r="A319" s="285"/>
      <c r="B319" s="286">
        <v>64</v>
      </c>
      <c r="C319" s="187" t="s">
        <v>672</v>
      </c>
      <c r="D319" s="183">
        <v>10</v>
      </c>
      <c r="E319" s="184" t="s">
        <v>673</v>
      </c>
      <c r="F319" s="183" t="s">
        <v>6</v>
      </c>
      <c r="G319" s="302">
        <v>23.27</v>
      </c>
      <c r="H319" s="185">
        <f t="shared" si="14"/>
        <v>25.597</v>
      </c>
    </row>
    <row r="320" spans="1:8" s="186" customFormat="1" ht="16.5" customHeight="1">
      <c r="A320" s="285"/>
      <c r="B320" s="286">
        <v>65</v>
      </c>
      <c r="C320" s="187" t="s">
        <v>674</v>
      </c>
      <c r="D320" s="183">
        <v>10</v>
      </c>
      <c r="E320" s="184" t="s">
        <v>675</v>
      </c>
      <c r="F320" s="183" t="s">
        <v>6</v>
      </c>
      <c r="G320" s="302">
        <v>38.545</v>
      </c>
      <c r="H320" s="185">
        <f t="shared" si="14"/>
        <v>42.3995</v>
      </c>
    </row>
    <row r="321" spans="1:8" s="186" customFormat="1" ht="12.75">
      <c r="A321" s="285"/>
      <c r="B321" s="286">
        <v>66</v>
      </c>
      <c r="C321" s="187" t="s">
        <v>685</v>
      </c>
      <c r="D321" s="183">
        <v>10</v>
      </c>
      <c r="E321" s="184"/>
      <c r="F321" s="183" t="s">
        <v>6</v>
      </c>
      <c r="G321" s="302">
        <v>28.5</v>
      </c>
      <c r="H321" s="185">
        <f>G321+(G321*10%)</f>
        <v>31.35</v>
      </c>
    </row>
    <row r="322" spans="1:8" s="186" customFormat="1" ht="12.75">
      <c r="A322" s="285"/>
      <c r="B322" s="286">
        <v>67</v>
      </c>
      <c r="C322" s="187" t="s">
        <v>699</v>
      </c>
      <c r="D322" s="183">
        <v>10</v>
      </c>
      <c r="E322" s="184"/>
      <c r="F322" s="183" t="s">
        <v>6</v>
      </c>
      <c r="G322" s="302">
        <v>49.55</v>
      </c>
      <c r="H322" s="185">
        <f>G322+(G322*10%)</f>
        <v>54.504999999999995</v>
      </c>
    </row>
    <row r="323" spans="1:8" s="186" customFormat="1" ht="12.75">
      <c r="A323" s="285"/>
      <c r="B323" s="286">
        <v>68</v>
      </c>
      <c r="C323" s="187" t="s">
        <v>659</v>
      </c>
      <c r="D323" s="183">
        <v>10</v>
      </c>
      <c r="E323" s="184"/>
      <c r="F323" s="183" t="s">
        <v>6</v>
      </c>
      <c r="G323" s="302">
        <v>32.727</v>
      </c>
      <c r="H323" s="185">
        <f>G323+(G323*10%)</f>
        <v>35.9997</v>
      </c>
    </row>
    <row r="324" spans="1:8" s="186" customFormat="1" ht="12.75">
      <c r="A324" s="285"/>
      <c r="B324" s="286">
        <v>69</v>
      </c>
      <c r="C324" s="187" t="s">
        <v>933</v>
      </c>
      <c r="D324" s="183">
        <v>10</v>
      </c>
      <c r="E324" s="184"/>
      <c r="F324" s="183" t="s">
        <v>6</v>
      </c>
      <c r="G324" s="302">
        <v>91.818</v>
      </c>
      <c r="H324" s="185">
        <f>G324+(G324*10%)</f>
        <v>100.9998</v>
      </c>
    </row>
    <row r="325" spans="1:8" s="186" customFormat="1" ht="26.25" customHeight="1">
      <c r="A325" s="285"/>
      <c r="B325" s="286">
        <v>70</v>
      </c>
      <c r="C325" s="187" t="s">
        <v>464</v>
      </c>
      <c r="D325" s="188">
        <v>10</v>
      </c>
      <c r="E325" s="184"/>
      <c r="F325" s="183" t="s">
        <v>6</v>
      </c>
      <c r="G325" s="302">
        <v>10.545</v>
      </c>
      <c r="H325" s="185">
        <f t="shared" si="14"/>
        <v>11.599499999999999</v>
      </c>
    </row>
    <row r="326" spans="1:8" s="186" customFormat="1" ht="26.25" customHeight="1">
      <c r="A326" s="285"/>
      <c r="B326" s="286">
        <v>71</v>
      </c>
      <c r="C326" s="187" t="s">
        <v>838</v>
      </c>
      <c r="D326" s="188">
        <v>10</v>
      </c>
      <c r="E326" s="184"/>
      <c r="F326" s="183" t="s">
        <v>6</v>
      </c>
      <c r="G326" s="302">
        <v>10.64</v>
      </c>
      <c r="H326" s="185">
        <f t="shared" si="14"/>
        <v>11.704</v>
      </c>
    </row>
    <row r="327" spans="1:8" s="186" customFormat="1" ht="26.25" customHeight="1">
      <c r="A327" s="285"/>
      <c r="B327" s="286">
        <v>72</v>
      </c>
      <c r="C327" s="187" t="s">
        <v>954</v>
      </c>
      <c r="D327" s="188">
        <v>10</v>
      </c>
      <c r="E327" s="184"/>
      <c r="F327" s="183" t="s">
        <v>6</v>
      </c>
      <c r="G327" s="302">
        <v>21.636</v>
      </c>
      <c r="H327" s="185">
        <f t="shared" si="14"/>
        <v>23.799599999999998</v>
      </c>
    </row>
    <row r="328" spans="1:8" s="186" customFormat="1" ht="26.25" customHeight="1">
      <c r="A328" s="285"/>
      <c r="B328" s="286">
        <v>73</v>
      </c>
      <c r="C328" s="187" t="s">
        <v>676</v>
      </c>
      <c r="D328" s="188">
        <v>10</v>
      </c>
      <c r="E328" s="184" t="s">
        <v>675</v>
      </c>
      <c r="F328" s="183" t="s">
        <v>6</v>
      </c>
      <c r="G328" s="302">
        <v>29.546</v>
      </c>
      <c r="H328" s="185">
        <f t="shared" si="14"/>
        <v>32.5006</v>
      </c>
    </row>
    <row r="329" spans="1:8" s="186" customFormat="1" ht="17.25" customHeight="1">
      <c r="A329" s="285"/>
      <c r="B329" s="286">
        <v>74</v>
      </c>
      <c r="C329" s="187" t="s">
        <v>465</v>
      </c>
      <c r="D329" s="183">
        <v>10</v>
      </c>
      <c r="E329" s="184"/>
      <c r="F329" s="183" t="s">
        <v>6</v>
      </c>
      <c r="G329" s="302">
        <v>11.72</v>
      </c>
      <c r="H329" s="185">
        <f t="shared" si="14"/>
        <v>12.892000000000001</v>
      </c>
    </row>
    <row r="330" spans="1:8" s="186" customFormat="1" ht="17.25" customHeight="1">
      <c r="A330" s="285"/>
      <c r="B330" s="286">
        <v>75</v>
      </c>
      <c r="C330" s="187" t="s">
        <v>844</v>
      </c>
      <c r="D330" s="183">
        <v>10</v>
      </c>
      <c r="E330" s="184"/>
      <c r="F330" s="183" t="s">
        <v>6</v>
      </c>
      <c r="G330" s="302">
        <v>12</v>
      </c>
      <c r="H330" s="185">
        <f t="shared" si="14"/>
        <v>13.2</v>
      </c>
    </row>
    <row r="331" spans="1:8" s="186" customFormat="1" ht="19.5" customHeight="1">
      <c r="A331" s="285"/>
      <c r="B331" s="286">
        <v>76</v>
      </c>
      <c r="C331" s="187" t="s">
        <v>528</v>
      </c>
      <c r="D331" s="183">
        <v>10</v>
      </c>
      <c r="E331" s="184"/>
      <c r="F331" s="183" t="s">
        <v>6</v>
      </c>
      <c r="G331" s="302">
        <v>15</v>
      </c>
      <c r="H331" s="185">
        <f t="shared" si="14"/>
        <v>16.5</v>
      </c>
    </row>
    <row r="332" spans="1:8" s="186" customFormat="1" ht="19.5" customHeight="1">
      <c r="A332" s="285"/>
      <c r="B332" s="286">
        <v>77</v>
      </c>
      <c r="C332" s="187" t="s">
        <v>134</v>
      </c>
      <c r="D332" s="183">
        <v>10</v>
      </c>
      <c r="E332" s="184"/>
      <c r="F332" s="183" t="s">
        <v>6</v>
      </c>
      <c r="G332" s="302">
        <v>10.82</v>
      </c>
      <c r="H332" s="185">
        <f t="shared" si="14"/>
        <v>11.902000000000001</v>
      </c>
    </row>
    <row r="333" spans="1:8" s="186" customFormat="1" ht="19.5" customHeight="1">
      <c r="A333" s="285"/>
      <c r="B333" s="286">
        <v>78</v>
      </c>
      <c r="C333" s="187" t="s">
        <v>845</v>
      </c>
      <c r="D333" s="183">
        <v>10</v>
      </c>
      <c r="E333" s="184"/>
      <c r="F333" s="183" t="s">
        <v>6</v>
      </c>
      <c r="G333" s="302">
        <v>11.09</v>
      </c>
      <c r="H333" s="185">
        <f t="shared" si="14"/>
        <v>12.199</v>
      </c>
    </row>
    <row r="334" spans="1:8" s="186" customFormat="1" ht="19.5" customHeight="1">
      <c r="A334" s="285"/>
      <c r="B334" s="286">
        <v>79</v>
      </c>
      <c r="C334" s="187" t="s">
        <v>781</v>
      </c>
      <c r="D334" s="183">
        <v>10</v>
      </c>
      <c r="E334" s="184"/>
      <c r="F334" s="183" t="s">
        <v>6</v>
      </c>
      <c r="G334" s="302">
        <v>21.272</v>
      </c>
      <c r="H334" s="185">
        <f t="shared" si="14"/>
        <v>23.399199999999997</v>
      </c>
    </row>
    <row r="335" spans="1:8" s="186" customFormat="1" ht="19.5" customHeight="1">
      <c r="A335" s="285"/>
      <c r="B335" s="286">
        <v>80</v>
      </c>
      <c r="C335" s="187" t="s">
        <v>677</v>
      </c>
      <c r="D335" s="183">
        <v>10</v>
      </c>
      <c r="E335" s="184" t="s">
        <v>675</v>
      </c>
      <c r="F335" s="183" t="s">
        <v>6</v>
      </c>
      <c r="G335" s="302">
        <v>27.45</v>
      </c>
      <c r="H335" s="185">
        <f t="shared" si="14"/>
        <v>30.195</v>
      </c>
    </row>
    <row r="336" spans="1:8" s="186" customFormat="1" ht="19.5" customHeight="1">
      <c r="A336" s="285"/>
      <c r="B336" s="286">
        <v>81</v>
      </c>
      <c r="C336" s="187" t="s">
        <v>882</v>
      </c>
      <c r="D336" s="183">
        <v>10</v>
      </c>
      <c r="E336" s="184"/>
      <c r="F336" s="183" t="s">
        <v>9</v>
      </c>
      <c r="G336" s="302">
        <v>493.636</v>
      </c>
      <c r="H336" s="185">
        <f t="shared" si="14"/>
        <v>542.9996</v>
      </c>
    </row>
    <row r="337" spans="1:8" s="186" customFormat="1" ht="12.75">
      <c r="A337" s="285"/>
      <c r="B337" s="286">
        <v>82</v>
      </c>
      <c r="C337" s="187" t="s">
        <v>529</v>
      </c>
      <c r="D337" s="183">
        <v>10</v>
      </c>
      <c r="E337" s="184"/>
      <c r="F337" s="183" t="s">
        <v>9</v>
      </c>
      <c r="G337" s="302">
        <v>1363.64</v>
      </c>
      <c r="H337" s="185">
        <f t="shared" si="14"/>
        <v>1500.0040000000001</v>
      </c>
    </row>
    <row r="338" spans="1:8" s="186" customFormat="1" ht="12.75">
      <c r="A338" s="285"/>
      <c r="B338" s="286">
        <v>83</v>
      </c>
      <c r="C338" s="187" t="s">
        <v>663</v>
      </c>
      <c r="D338" s="183">
        <v>18</v>
      </c>
      <c r="E338" s="184" t="s">
        <v>664</v>
      </c>
      <c r="F338" s="183" t="s">
        <v>7</v>
      </c>
      <c r="G338" s="302">
        <v>110.169</v>
      </c>
      <c r="H338" s="185">
        <f>G338+(G338*18%)</f>
        <v>129.99942</v>
      </c>
    </row>
    <row r="339" spans="1:8" s="186" customFormat="1" ht="12.75">
      <c r="A339" s="285"/>
      <c r="B339" s="286">
        <v>84</v>
      </c>
      <c r="C339" s="187" t="s">
        <v>426</v>
      </c>
      <c r="D339" s="183">
        <v>18</v>
      </c>
      <c r="E339" s="184" t="s">
        <v>427</v>
      </c>
      <c r="F339" s="183" t="s">
        <v>6</v>
      </c>
      <c r="G339" s="302">
        <v>396.61</v>
      </c>
      <c r="H339" s="185">
        <f>G339+(G339*18%)</f>
        <v>467.9998</v>
      </c>
    </row>
    <row r="340" spans="1:8" s="186" customFormat="1" ht="12.75">
      <c r="A340" s="285"/>
      <c r="B340" s="286">
        <v>85</v>
      </c>
      <c r="C340" s="187" t="s">
        <v>660</v>
      </c>
      <c r="D340" s="183">
        <v>10</v>
      </c>
      <c r="E340" s="184" t="s">
        <v>661</v>
      </c>
      <c r="F340" s="183" t="s">
        <v>6</v>
      </c>
      <c r="G340" s="302">
        <v>321.818</v>
      </c>
      <c r="H340" s="185">
        <f>G340+(G340*10%)</f>
        <v>353.9998</v>
      </c>
    </row>
    <row r="341" spans="1:8" s="186" customFormat="1" ht="12.75">
      <c r="A341" s="285"/>
      <c r="B341" s="286">
        <v>86</v>
      </c>
      <c r="C341" s="187" t="s">
        <v>923</v>
      </c>
      <c r="D341" s="183">
        <v>10</v>
      </c>
      <c r="E341" s="184"/>
      <c r="F341" s="183" t="s">
        <v>6</v>
      </c>
      <c r="G341" s="302">
        <v>670</v>
      </c>
      <c r="H341" s="185">
        <f>G341+(G341*10%)</f>
        <v>737</v>
      </c>
    </row>
    <row r="342" spans="1:8" s="186" customFormat="1" ht="12.75">
      <c r="A342" s="285"/>
      <c r="B342" s="286">
        <v>87</v>
      </c>
      <c r="C342" s="319" t="s">
        <v>712</v>
      </c>
      <c r="D342" s="183">
        <v>10</v>
      </c>
      <c r="E342" s="184"/>
      <c r="F342" s="183" t="s">
        <v>6</v>
      </c>
      <c r="G342" s="302">
        <v>42</v>
      </c>
      <c r="H342" s="185">
        <f>G342+(G342*10%)</f>
        <v>46.2</v>
      </c>
    </row>
    <row r="343" spans="1:8" s="186" customFormat="1" ht="12.75">
      <c r="A343" s="285"/>
      <c r="B343" s="286">
        <v>88</v>
      </c>
      <c r="C343" s="187" t="s">
        <v>790</v>
      </c>
      <c r="D343" s="183">
        <v>10</v>
      </c>
      <c r="E343" s="184"/>
      <c r="F343" s="183" t="s">
        <v>6</v>
      </c>
      <c r="G343" s="302">
        <v>29.09</v>
      </c>
      <c r="H343" s="185">
        <f>G343+(G343*10%)</f>
        <v>31.999</v>
      </c>
    </row>
    <row r="344" spans="1:8" s="186" customFormat="1" ht="12.75">
      <c r="A344" s="285"/>
      <c r="B344" s="286">
        <v>89</v>
      </c>
      <c r="C344" s="187" t="s">
        <v>883</v>
      </c>
      <c r="D344" s="183">
        <v>18</v>
      </c>
      <c r="E344" s="184"/>
      <c r="F344" s="183" t="s">
        <v>6</v>
      </c>
      <c r="G344" s="302">
        <v>103.389</v>
      </c>
      <c r="H344" s="185">
        <f>G344+(G344*18%)</f>
        <v>121.99902</v>
      </c>
    </row>
    <row r="345" spans="1:8" s="186" customFormat="1" ht="14.25" customHeight="1">
      <c r="A345" s="285"/>
      <c r="B345" s="286">
        <v>90</v>
      </c>
      <c r="C345" s="187" t="s">
        <v>481</v>
      </c>
      <c r="D345" s="183">
        <v>10</v>
      </c>
      <c r="E345" s="184" t="s">
        <v>423</v>
      </c>
      <c r="F345" s="183" t="s">
        <v>7</v>
      </c>
      <c r="G345" s="302">
        <v>140.909</v>
      </c>
      <c r="H345" s="185">
        <f aca="true" t="shared" si="15" ref="H345:H351">G345+(G345*10%)</f>
        <v>154.9999</v>
      </c>
    </row>
    <row r="346" spans="1:8" s="186" customFormat="1" ht="15" customHeight="1">
      <c r="A346" s="285"/>
      <c r="B346" s="286">
        <v>91</v>
      </c>
      <c r="C346" s="187" t="s">
        <v>480</v>
      </c>
      <c r="D346" s="183">
        <v>10</v>
      </c>
      <c r="E346" s="184" t="s">
        <v>645</v>
      </c>
      <c r="F346" s="183" t="s">
        <v>8</v>
      </c>
      <c r="G346" s="302">
        <v>84.545</v>
      </c>
      <c r="H346" s="185">
        <f t="shared" si="15"/>
        <v>92.9995</v>
      </c>
    </row>
    <row r="347" spans="1:8" s="186" customFormat="1" ht="12.75">
      <c r="A347" s="285"/>
      <c r="B347" s="286">
        <v>92</v>
      </c>
      <c r="C347" s="187" t="s">
        <v>662</v>
      </c>
      <c r="D347" s="183">
        <v>10</v>
      </c>
      <c r="E347" s="184" t="s">
        <v>821</v>
      </c>
      <c r="F347" s="183" t="s">
        <v>6</v>
      </c>
      <c r="G347" s="302">
        <v>376.36</v>
      </c>
      <c r="H347" s="185">
        <f t="shared" si="15"/>
        <v>413.99600000000004</v>
      </c>
    </row>
    <row r="348" spans="1:8" s="186" customFormat="1" ht="12.75">
      <c r="A348" s="285"/>
      <c r="B348" s="286">
        <v>93</v>
      </c>
      <c r="C348" s="187" t="s">
        <v>955</v>
      </c>
      <c r="D348" s="183">
        <v>10</v>
      </c>
      <c r="E348" s="184"/>
      <c r="F348" s="183" t="s">
        <v>6</v>
      </c>
      <c r="G348" s="302">
        <v>395</v>
      </c>
      <c r="H348" s="185">
        <f t="shared" si="15"/>
        <v>434.5</v>
      </c>
    </row>
    <row r="349" spans="1:8" s="186" customFormat="1" ht="12.75">
      <c r="A349" s="285"/>
      <c r="B349" s="286">
        <v>94</v>
      </c>
      <c r="C349" s="319" t="s">
        <v>424</v>
      </c>
      <c r="D349" s="183">
        <v>10</v>
      </c>
      <c r="E349" s="184" t="s">
        <v>425</v>
      </c>
      <c r="F349" s="183" t="s">
        <v>6</v>
      </c>
      <c r="G349" s="302">
        <v>519</v>
      </c>
      <c r="H349" s="185">
        <f t="shared" si="15"/>
        <v>570.9</v>
      </c>
    </row>
    <row r="350" spans="1:8" s="186" customFormat="1" ht="12.75">
      <c r="A350" s="285"/>
      <c r="B350" s="286">
        <v>95</v>
      </c>
      <c r="C350" s="319" t="s">
        <v>1028</v>
      </c>
      <c r="D350" s="183">
        <v>10</v>
      </c>
      <c r="E350" s="184"/>
      <c r="F350" s="183" t="s">
        <v>8</v>
      </c>
      <c r="G350" s="302">
        <v>370.91</v>
      </c>
      <c r="H350" s="185">
        <f t="shared" si="15"/>
        <v>408.00100000000003</v>
      </c>
    </row>
    <row r="351" spans="1:8" s="186" customFormat="1" ht="12.75">
      <c r="A351" s="285"/>
      <c r="B351" s="286">
        <v>96</v>
      </c>
      <c r="C351" s="319" t="s">
        <v>260</v>
      </c>
      <c r="D351" s="183">
        <v>10</v>
      </c>
      <c r="E351" s="184"/>
      <c r="F351" s="183" t="s">
        <v>6</v>
      </c>
      <c r="G351" s="302">
        <v>338.1</v>
      </c>
      <c r="H351" s="185">
        <f t="shared" si="15"/>
        <v>371.91</v>
      </c>
    </row>
    <row r="352" spans="1:8" s="186" customFormat="1" ht="12.75">
      <c r="A352" s="285"/>
      <c r="B352" s="286">
        <v>97</v>
      </c>
      <c r="C352" s="319" t="s">
        <v>691</v>
      </c>
      <c r="D352" s="183">
        <v>18</v>
      </c>
      <c r="E352" s="184" t="s">
        <v>724</v>
      </c>
      <c r="F352" s="183" t="s">
        <v>6</v>
      </c>
      <c r="G352" s="302">
        <v>329.66</v>
      </c>
      <c r="H352" s="185">
        <f>G352+(G352*18%)</f>
        <v>388.9988</v>
      </c>
    </row>
    <row r="353" spans="1:8" s="186" customFormat="1" ht="13.5" thickBot="1">
      <c r="A353" s="285"/>
      <c r="B353" s="286">
        <v>98</v>
      </c>
      <c r="C353" s="326" t="s">
        <v>530</v>
      </c>
      <c r="D353" s="327">
        <v>10</v>
      </c>
      <c r="E353" s="328"/>
      <c r="F353" s="327" t="s">
        <v>7</v>
      </c>
      <c r="G353" s="329">
        <v>35</v>
      </c>
      <c r="H353" s="330">
        <f>G353+(G353*10%)</f>
        <v>38.5</v>
      </c>
    </row>
    <row r="354" spans="1:8" ht="20.25" customHeight="1" thickBot="1">
      <c r="A354" s="6"/>
      <c r="B354" s="256"/>
      <c r="C354" s="257"/>
      <c r="D354" s="258"/>
      <c r="E354" s="260" t="s">
        <v>4</v>
      </c>
      <c r="F354" s="222"/>
      <c r="G354" s="223"/>
      <c r="H354" s="224"/>
    </row>
    <row r="355" spans="1:8" s="182" customFormat="1" ht="12.75">
      <c r="A355" s="6"/>
      <c r="B355" s="4">
        <v>1</v>
      </c>
      <c r="C355" s="261" t="s">
        <v>884</v>
      </c>
      <c r="D355" s="211">
        <v>18</v>
      </c>
      <c r="E355" s="262" t="s">
        <v>885</v>
      </c>
      <c r="F355" s="213" t="s">
        <v>32</v>
      </c>
      <c r="G355" s="164">
        <v>3389.49</v>
      </c>
      <c r="H355" s="170">
        <f>G355+(G355*18%)</f>
        <v>3999.5981999999995</v>
      </c>
    </row>
    <row r="356" spans="1:8" s="182" customFormat="1" ht="22.5">
      <c r="A356" s="6"/>
      <c r="B356" s="4">
        <v>2</v>
      </c>
      <c r="C356" s="32" t="s">
        <v>739</v>
      </c>
      <c r="D356" s="48">
        <v>10</v>
      </c>
      <c r="E356" s="175" t="s">
        <v>886</v>
      </c>
      <c r="F356" s="23" t="s">
        <v>16</v>
      </c>
      <c r="G356" s="153">
        <v>124.42</v>
      </c>
      <c r="H356" s="169">
        <f>G356+(G356*10%)</f>
        <v>136.862</v>
      </c>
    </row>
    <row r="357" spans="1:8" s="182" customFormat="1" ht="12.75">
      <c r="A357" s="6"/>
      <c r="B357" s="4">
        <v>3</v>
      </c>
      <c r="C357" s="32" t="s">
        <v>962</v>
      </c>
      <c r="D357" s="48">
        <v>10</v>
      </c>
      <c r="E357" s="175"/>
      <c r="F357" s="23" t="s">
        <v>16</v>
      </c>
      <c r="G357" s="153">
        <v>73.18</v>
      </c>
      <c r="H357" s="169">
        <f>G357+(G357*10%)</f>
        <v>80.498</v>
      </c>
    </row>
    <row r="358" spans="1:8" s="182" customFormat="1" ht="12.75">
      <c r="A358" s="6"/>
      <c r="B358" s="4">
        <v>4</v>
      </c>
      <c r="C358" s="32" t="s">
        <v>116</v>
      </c>
      <c r="D358" s="48">
        <v>10</v>
      </c>
      <c r="E358" s="175"/>
      <c r="F358" s="23" t="s">
        <v>905</v>
      </c>
      <c r="G358" s="153">
        <v>10620</v>
      </c>
      <c r="H358" s="169">
        <f>G358+(G358*10%)</f>
        <v>11682</v>
      </c>
    </row>
    <row r="359" spans="1:8" s="182" customFormat="1" ht="24">
      <c r="A359" s="6"/>
      <c r="B359" s="4">
        <v>5</v>
      </c>
      <c r="C359" s="29" t="s">
        <v>763</v>
      </c>
      <c r="D359" s="48">
        <v>10</v>
      </c>
      <c r="E359" s="173" t="s">
        <v>887</v>
      </c>
      <c r="F359" s="23" t="s">
        <v>32</v>
      </c>
      <c r="G359" s="153">
        <v>3541.82</v>
      </c>
      <c r="H359" s="169">
        <f>G359+(G359*10%)</f>
        <v>3896.0020000000004</v>
      </c>
    </row>
    <row r="360" spans="1:8" s="186" customFormat="1" ht="12.75">
      <c r="A360" s="6"/>
      <c r="B360" s="4">
        <v>6</v>
      </c>
      <c r="C360" s="187" t="s">
        <v>880</v>
      </c>
      <c r="D360" s="183">
        <v>10</v>
      </c>
      <c r="E360" s="184"/>
      <c r="F360" s="183" t="s">
        <v>16</v>
      </c>
      <c r="G360" s="302">
        <v>166.363</v>
      </c>
      <c r="H360" s="185">
        <f>G360+(G360*10%)</f>
        <v>182.9993</v>
      </c>
    </row>
    <row r="361" spans="1:8" s="182" customFormat="1" ht="24">
      <c r="A361" s="6"/>
      <c r="B361" s="4">
        <v>7</v>
      </c>
      <c r="C361" s="32" t="s">
        <v>118</v>
      </c>
      <c r="D361" s="48">
        <v>18</v>
      </c>
      <c r="E361" s="175" t="s">
        <v>888</v>
      </c>
      <c r="F361" s="23" t="s">
        <v>32</v>
      </c>
      <c r="G361" s="153">
        <v>1635</v>
      </c>
      <c r="H361" s="169">
        <f aca="true" t="shared" si="16" ref="H361:H367">G361+(G361*18%)</f>
        <v>1929.3</v>
      </c>
    </row>
    <row r="362" spans="1:8" s="182" customFormat="1" ht="46.5" customHeight="1">
      <c r="A362" s="6"/>
      <c r="B362" s="4">
        <v>8</v>
      </c>
      <c r="C362" s="29" t="s">
        <v>119</v>
      </c>
      <c r="D362" s="48">
        <v>18</v>
      </c>
      <c r="E362" s="173" t="s">
        <v>889</v>
      </c>
      <c r="F362" s="23" t="s">
        <v>5</v>
      </c>
      <c r="G362" s="153">
        <v>1950</v>
      </c>
      <c r="H362" s="169">
        <f t="shared" si="16"/>
        <v>2301</v>
      </c>
    </row>
    <row r="363" spans="1:8" s="182" customFormat="1" ht="22.5">
      <c r="A363" s="6"/>
      <c r="B363" s="4">
        <v>9</v>
      </c>
      <c r="C363" s="29" t="s">
        <v>166</v>
      </c>
      <c r="D363" s="48">
        <v>18</v>
      </c>
      <c r="E363" s="173" t="s">
        <v>890</v>
      </c>
      <c r="F363" s="23" t="s">
        <v>32</v>
      </c>
      <c r="G363" s="153" t="s">
        <v>979</v>
      </c>
      <c r="H363" s="169"/>
    </row>
    <row r="364" spans="1:8" s="182" customFormat="1" ht="34.5" customHeight="1">
      <c r="A364" s="6"/>
      <c r="B364" s="4">
        <v>10</v>
      </c>
      <c r="C364" s="32" t="s">
        <v>795</v>
      </c>
      <c r="D364" s="48">
        <v>10</v>
      </c>
      <c r="E364" s="175" t="s">
        <v>891</v>
      </c>
      <c r="F364" s="23" t="s">
        <v>16</v>
      </c>
      <c r="G364" s="153">
        <v>37.6</v>
      </c>
      <c r="H364" s="169">
        <f>G364+(G364*10%)</f>
        <v>41.36</v>
      </c>
    </row>
    <row r="365" spans="1:8" s="182" customFormat="1" ht="33.75">
      <c r="A365" s="6"/>
      <c r="B365" s="4">
        <v>11</v>
      </c>
      <c r="C365" s="32" t="s">
        <v>244</v>
      </c>
      <c r="D365" s="48">
        <v>10</v>
      </c>
      <c r="E365" s="175" t="s">
        <v>892</v>
      </c>
      <c r="F365" s="23" t="s">
        <v>16</v>
      </c>
      <c r="G365" s="153">
        <v>39</v>
      </c>
      <c r="H365" s="169">
        <f>G365+(G365*10%)</f>
        <v>42.9</v>
      </c>
    </row>
    <row r="366" spans="1:8" s="182" customFormat="1" ht="33.75">
      <c r="A366" s="6"/>
      <c r="B366" s="4">
        <v>12</v>
      </c>
      <c r="C366" s="32" t="s">
        <v>756</v>
      </c>
      <c r="D366" s="48">
        <v>10</v>
      </c>
      <c r="E366" s="175" t="s">
        <v>893</v>
      </c>
      <c r="F366" s="23" t="s">
        <v>16</v>
      </c>
      <c r="G366" s="153" t="s">
        <v>979</v>
      </c>
      <c r="H366" s="169"/>
    </row>
    <row r="367" spans="1:8" s="182" customFormat="1" ht="24">
      <c r="A367" s="6"/>
      <c r="B367" s="4">
        <v>13</v>
      </c>
      <c r="C367" s="32" t="s">
        <v>121</v>
      </c>
      <c r="D367" s="48">
        <v>18</v>
      </c>
      <c r="E367" s="175" t="s">
        <v>894</v>
      </c>
      <c r="F367" s="23" t="s">
        <v>32</v>
      </c>
      <c r="G367" s="153">
        <v>9498</v>
      </c>
      <c r="H367" s="169">
        <f t="shared" si="16"/>
        <v>11207.64</v>
      </c>
    </row>
    <row r="368" spans="1:8" s="182" customFormat="1" ht="33.75">
      <c r="A368" s="6"/>
      <c r="B368" s="4">
        <v>14</v>
      </c>
      <c r="C368" s="32" t="s">
        <v>642</v>
      </c>
      <c r="D368" s="48">
        <v>10</v>
      </c>
      <c r="E368" s="175" t="s">
        <v>895</v>
      </c>
      <c r="F368" s="23" t="s">
        <v>16</v>
      </c>
      <c r="G368" s="153">
        <v>317.47</v>
      </c>
      <c r="H368" s="169">
        <f>G368+(G368*10%)</f>
        <v>349.21700000000004</v>
      </c>
    </row>
    <row r="369" spans="1:8" s="182" customFormat="1" ht="22.5">
      <c r="A369" s="6"/>
      <c r="B369" s="4">
        <v>15</v>
      </c>
      <c r="C369" s="32" t="s">
        <v>768</v>
      </c>
      <c r="D369" s="48">
        <v>10</v>
      </c>
      <c r="E369" s="175" t="s">
        <v>769</v>
      </c>
      <c r="F369" s="23" t="s">
        <v>5</v>
      </c>
      <c r="G369" s="153">
        <v>3218.18</v>
      </c>
      <c r="H369" s="169">
        <f>G369+(G369*10%)</f>
        <v>3539.9979999999996</v>
      </c>
    </row>
    <row r="370" spans="1:8" s="182" customFormat="1" ht="30.75" customHeight="1">
      <c r="A370" s="6"/>
      <c r="B370" s="4">
        <v>16</v>
      </c>
      <c r="C370" s="29" t="s">
        <v>443</v>
      </c>
      <c r="D370" s="48">
        <v>18</v>
      </c>
      <c r="E370" s="173" t="s">
        <v>896</v>
      </c>
      <c r="F370" s="23" t="s">
        <v>5</v>
      </c>
      <c r="G370" s="153">
        <v>3203.39</v>
      </c>
      <c r="H370" s="169">
        <f>G370+(G370*18%)</f>
        <v>3780.0002</v>
      </c>
    </row>
    <row r="371" spans="1:8" s="182" customFormat="1" ht="33.75">
      <c r="A371" s="6"/>
      <c r="B371" s="4">
        <v>17</v>
      </c>
      <c r="C371" s="29" t="s">
        <v>122</v>
      </c>
      <c r="D371" s="48">
        <v>18</v>
      </c>
      <c r="E371" s="173" t="s">
        <v>897</v>
      </c>
      <c r="F371" s="23" t="s">
        <v>139</v>
      </c>
      <c r="G371" s="153" t="s">
        <v>979</v>
      </c>
      <c r="H371" s="169"/>
    </row>
    <row r="372" spans="1:8" s="182" customFormat="1" ht="33.75" customHeight="1">
      <c r="A372" s="6"/>
      <c r="B372" s="4">
        <v>18</v>
      </c>
      <c r="C372" s="29" t="s">
        <v>123</v>
      </c>
      <c r="D372" s="48">
        <v>18</v>
      </c>
      <c r="E372" s="173" t="s">
        <v>898</v>
      </c>
      <c r="F372" s="23" t="s">
        <v>139</v>
      </c>
      <c r="G372" s="153" t="s">
        <v>979</v>
      </c>
      <c r="H372" s="169"/>
    </row>
    <row r="373" spans="1:8" s="182" customFormat="1" ht="12.75">
      <c r="A373" s="6"/>
      <c r="B373" s="4">
        <v>19</v>
      </c>
      <c r="C373" s="29" t="s">
        <v>565</v>
      </c>
      <c r="D373" s="48">
        <v>18</v>
      </c>
      <c r="E373" s="173" t="s">
        <v>899</v>
      </c>
      <c r="F373" s="23" t="s">
        <v>5</v>
      </c>
      <c r="G373" s="153" t="s">
        <v>979</v>
      </c>
      <c r="H373" s="169"/>
    </row>
    <row r="374" spans="1:8" s="182" customFormat="1" ht="24.75" thickBot="1">
      <c r="A374" s="6"/>
      <c r="B374" s="4">
        <v>20</v>
      </c>
      <c r="C374" s="207" t="s">
        <v>182</v>
      </c>
      <c r="D374" s="263">
        <v>18</v>
      </c>
      <c r="E374" s="209" t="s">
        <v>900</v>
      </c>
      <c r="F374" s="208" t="s">
        <v>5</v>
      </c>
      <c r="G374" s="158" t="s">
        <v>979</v>
      </c>
      <c r="H374" s="210"/>
    </row>
    <row r="375" spans="1:8" ht="30.75" customHeight="1" thickBot="1">
      <c r="A375" s="6"/>
      <c r="B375" s="265"/>
      <c r="C375" s="257"/>
      <c r="D375" s="258"/>
      <c r="E375" s="260" t="s">
        <v>17</v>
      </c>
      <c r="F375" s="222"/>
      <c r="G375" s="223"/>
      <c r="H375" s="224"/>
    </row>
    <row r="376" spans="1:8" ht="12.75">
      <c r="A376" s="6"/>
      <c r="B376" s="264">
        <v>1</v>
      </c>
      <c r="C376" s="32" t="s">
        <v>433</v>
      </c>
      <c r="D376" s="48">
        <v>18</v>
      </c>
      <c r="E376" s="175"/>
      <c r="F376" s="23" t="s">
        <v>8</v>
      </c>
      <c r="G376" s="153">
        <v>250</v>
      </c>
      <c r="H376" s="169">
        <f aca="true" t="shared" si="17" ref="H376:H502">G376+(G376*18%)</f>
        <v>295</v>
      </c>
    </row>
    <row r="377" spans="1:8" s="186" customFormat="1" ht="24">
      <c r="A377" s="6"/>
      <c r="B377" s="264">
        <v>2</v>
      </c>
      <c r="C377" s="189" t="s">
        <v>639</v>
      </c>
      <c r="D377" s="188">
        <v>18</v>
      </c>
      <c r="E377" s="190"/>
      <c r="F377" s="183" t="s">
        <v>8</v>
      </c>
      <c r="G377" s="153">
        <v>216.95</v>
      </c>
      <c r="H377" s="185">
        <f t="shared" si="17"/>
        <v>256.001</v>
      </c>
    </row>
    <row r="378" spans="1:8" s="186" customFormat="1" ht="19.5" customHeight="1" thickBot="1">
      <c r="A378" s="6"/>
      <c r="B378" s="347">
        <v>3</v>
      </c>
      <c r="C378" s="395" t="s">
        <v>638</v>
      </c>
      <c r="D378" s="327">
        <v>18</v>
      </c>
      <c r="E378" s="340"/>
      <c r="F378" s="327" t="s">
        <v>8</v>
      </c>
      <c r="G378" s="158">
        <v>330.51</v>
      </c>
      <c r="H378" s="330">
        <f t="shared" si="17"/>
        <v>390.0018</v>
      </c>
    </row>
    <row r="379" spans="1:8" s="186" customFormat="1" ht="19.5" customHeight="1" thickBot="1">
      <c r="A379" s="6"/>
      <c r="B379" s="396"/>
      <c r="C379" s="397" t="s">
        <v>975</v>
      </c>
      <c r="D379" s="398"/>
      <c r="E379" s="399"/>
      <c r="F379" s="398"/>
      <c r="G379" s="400"/>
      <c r="H379" s="401"/>
    </row>
    <row r="380" spans="1:8" s="186" customFormat="1" ht="12.75">
      <c r="A380" s="6"/>
      <c r="B380" s="349">
        <v>4</v>
      </c>
      <c r="C380" s="350" t="s">
        <v>924</v>
      </c>
      <c r="D380" s="351">
        <v>18</v>
      </c>
      <c r="E380" s="352"/>
      <c r="F380" s="351" t="s">
        <v>8</v>
      </c>
      <c r="G380" s="353">
        <v>9.745</v>
      </c>
      <c r="H380" s="354">
        <f t="shared" si="17"/>
        <v>11.499099999999999</v>
      </c>
    </row>
    <row r="381" spans="1:8" s="182" customFormat="1" ht="19.5" customHeight="1">
      <c r="A381" s="6"/>
      <c r="B381" s="355">
        <v>5</v>
      </c>
      <c r="C381" s="29" t="s">
        <v>925</v>
      </c>
      <c r="D381" s="23">
        <v>18</v>
      </c>
      <c r="E381" s="173"/>
      <c r="F381" s="23" t="s">
        <v>8</v>
      </c>
      <c r="G381" s="153">
        <v>14.1</v>
      </c>
      <c r="H381" s="356">
        <f t="shared" si="17"/>
        <v>16.637999999999998</v>
      </c>
    </row>
    <row r="382" spans="1:8" s="182" customFormat="1" ht="19.5" customHeight="1">
      <c r="A382" s="6"/>
      <c r="B382" s="355">
        <v>6</v>
      </c>
      <c r="C382" s="29" t="s">
        <v>63</v>
      </c>
      <c r="D382" s="23">
        <v>18</v>
      </c>
      <c r="E382" s="173"/>
      <c r="F382" s="23" t="s">
        <v>8</v>
      </c>
      <c r="G382" s="153">
        <v>9.745</v>
      </c>
      <c r="H382" s="356">
        <f t="shared" si="17"/>
        <v>11.499099999999999</v>
      </c>
    </row>
    <row r="383" spans="1:8" s="182" customFormat="1" ht="12.75">
      <c r="A383" s="6"/>
      <c r="B383" s="355">
        <v>7</v>
      </c>
      <c r="C383" s="29" t="s">
        <v>776</v>
      </c>
      <c r="D383" s="23">
        <v>18</v>
      </c>
      <c r="E383" s="173"/>
      <c r="F383" s="23" t="s">
        <v>8</v>
      </c>
      <c r="G383" s="153">
        <v>6.355</v>
      </c>
      <c r="H383" s="356">
        <f t="shared" si="17"/>
        <v>7.498900000000001</v>
      </c>
    </row>
    <row r="384" spans="1:8" s="182" customFormat="1" ht="12.75">
      <c r="A384" s="6"/>
      <c r="B384" s="357">
        <v>8</v>
      </c>
      <c r="C384" s="29" t="s">
        <v>247</v>
      </c>
      <c r="D384" s="23">
        <v>18</v>
      </c>
      <c r="E384" s="173"/>
      <c r="F384" s="23" t="s">
        <v>8</v>
      </c>
      <c r="G384" s="153">
        <v>125.42</v>
      </c>
      <c r="H384" s="356">
        <f aca="true" t="shared" si="18" ref="H384:H392">G384+(G384*18%)</f>
        <v>147.9956</v>
      </c>
    </row>
    <row r="385" spans="1:8" s="182" customFormat="1" ht="24">
      <c r="A385" s="6"/>
      <c r="B385" s="357">
        <v>9</v>
      </c>
      <c r="C385" s="29" t="s">
        <v>665</v>
      </c>
      <c r="D385" s="23">
        <v>18</v>
      </c>
      <c r="E385" s="173"/>
      <c r="F385" s="23" t="s">
        <v>8</v>
      </c>
      <c r="G385" s="153">
        <v>351.694</v>
      </c>
      <c r="H385" s="356">
        <f t="shared" si="18"/>
        <v>414.99892</v>
      </c>
    </row>
    <row r="386" spans="1:8" s="182" customFormat="1" ht="12.75">
      <c r="A386" s="6"/>
      <c r="B386" s="357">
        <v>10</v>
      </c>
      <c r="C386" s="29" t="s">
        <v>25</v>
      </c>
      <c r="D386" s="48">
        <v>18</v>
      </c>
      <c r="E386" s="173"/>
      <c r="F386" s="23" t="s">
        <v>8</v>
      </c>
      <c r="G386" s="153">
        <v>100</v>
      </c>
      <c r="H386" s="356">
        <f t="shared" si="18"/>
        <v>118</v>
      </c>
    </row>
    <row r="387" spans="1:8" s="182" customFormat="1" ht="24">
      <c r="A387" s="6"/>
      <c r="B387" s="357">
        <v>11</v>
      </c>
      <c r="C387" s="29" t="s">
        <v>251</v>
      </c>
      <c r="D387" s="48">
        <v>18</v>
      </c>
      <c r="E387" s="173"/>
      <c r="F387" s="23" t="s">
        <v>8</v>
      </c>
      <c r="G387" s="153">
        <v>95.76</v>
      </c>
      <c r="H387" s="356">
        <f t="shared" si="18"/>
        <v>112.99680000000001</v>
      </c>
    </row>
    <row r="388" spans="1:8" s="182" customFormat="1" ht="12.75">
      <c r="A388" s="6"/>
      <c r="B388" s="357">
        <v>12</v>
      </c>
      <c r="C388" s="29" t="s">
        <v>232</v>
      </c>
      <c r="D388" s="23">
        <v>18</v>
      </c>
      <c r="E388" s="173"/>
      <c r="F388" s="23" t="s">
        <v>8</v>
      </c>
      <c r="G388" s="153">
        <v>83.898</v>
      </c>
      <c r="H388" s="356">
        <f t="shared" si="18"/>
        <v>98.99964</v>
      </c>
    </row>
    <row r="389" spans="1:8" s="182" customFormat="1" ht="12.75">
      <c r="A389" s="6"/>
      <c r="B389" s="357">
        <v>13</v>
      </c>
      <c r="C389" s="29" t="s">
        <v>2</v>
      </c>
      <c r="D389" s="48">
        <v>18</v>
      </c>
      <c r="E389" s="173"/>
      <c r="F389" s="23" t="s">
        <v>8</v>
      </c>
      <c r="G389" s="153">
        <v>398.305</v>
      </c>
      <c r="H389" s="356">
        <f t="shared" si="18"/>
        <v>469.9999</v>
      </c>
    </row>
    <row r="390" spans="1:8" s="182" customFormat="1" ht="12.75">
      <c r="A390" s="6"/>
      <c r="B390" s="357">
        <v>14</v>
      </c>
      <c r="C390" s="29" t="s">
        <v>930</v>
      </c>
      <c r="D390" s="48">
        <v>18</v>
      </c>
      <c r="E390" s="173"/>
      <c r="F390" s="23" t="s">
        <v>8</v>
      </c>
      <c r="G390" s="153">
        <v>220.34</v>
      </c>
      <c r="H390" s="356">
        <f t="shared" si="18"/>
        <v>260.0012</v>
      </c>
    </row>
    <row r="391" spans="1:8" s="182" customFormat="1" ht="12.75">
      <c r="A391" s="6"/>
      <c r="B391" s="357">
        <v>15</v>
      </c>
      <c r="C391" s="29" t="s">
        <v>931</v>
      </c>
      <c r="D391" s="48">
        <v>18</v>
      </c>
      <c r="E391" s="173"/>
      <c r="F391" s="23" t="s">
        <v>8</v>
      </c>
      <c r="G391" s="153">
        <v>210.169</v>
      </c>
      <c r="H391" s="356">
        <f t="shared" si="18"/>
        <v>247.99942000000001</v>
      </c>
    </row>
    <row r="392" spans="1:8" s="182" customFormat="1" ht="13.5" thickBot="1">
      <c r="A392" s="6"/>
      <c r="B392" s="358">
        <v>16</v>
      </c>
      <c r="C392" s="359" t="s">
        <v>725</v>
      </c>
      <c r="D392" s="360">
        <v>18</v>
      </c>
      <c r="E392" s="361" t="s">
        <v>969</v>
      </c>
      <c r="F392" s="362" t="s">
        <v>8</v>
      </c>
      <c r="G392" s="363">
        <v>1230.508</v>
      </c>
      <c r="H392" s="364">
        <f t="shared" si="18"/>
        <v>1451.99944</v>
      </c>
    </row>
    <row r="393" spans="1:8" s="186" customFormat="1" ht="15" customHeight="1">
      <c r="A393" s="6"/>
      <c r="B393" s="264">
        <v>17</v>
      </c>
      <c r="C393" s="187" t="s">
        <v>532</v>
      </c>
      <c r="D393" s="183">
        <v>10</v>
      </c>
      <c r="E393" s="184"/>
      <c r="F393" s="183" t="s">
        <v>8</v>
      </c>
      <c r="G393" s="153">
        <v>15.18</v>
      </c>
      <c r="H393" s="185">
        <f>G393+(G393*10%)</f>
        <v>16.698</v>
      </c>
    </row>
    <row r="394" spans="1:8" s="186" customFormat="1" ht="12.75">
      <c r="A394" s="6"/>
      <c r="B394" s="264">
        <v>18</v>
      </c>
      <c r="C394" s="348" t="s">
        <v>702</v>
      </c>
      <c r="D394" s="327">
        <v>10</v>
      </c>
      <c r="E394" s="328"/>
      <c r="F394" s="327" t="s">
        <v>8</v>
      </c>
      <c r="G394" s="158">
        <v>49.09</v>
      </c>
      <c r="H394" s="330">
        <f>G394+(G394*10%)</f>
        <v>53.999</v>
      </c>
    </row>
    <row r="395" spans="1:8" s="182" customFormat="1" ht="12.75">
      <c r="A395" s="6"/>
      <c r="B395" s="264">
        <v>19</v>
      </c>
      <c r="C395" s="29" t="s">
        <v>643</v>
      </c>
      <c r="D395" s="23">
        <v>18</v>
      </c>
      <c r="E395" s="173"/>
      <c r="F395" s="23" t="s">
        <v>8</v>
      </c>
      <c r="G395" s="153">
        <v>231.355</v>
      </c>
      <c r="H395" s="169">
        <f t="shared" si="17"/>
        <v>272.9989</v>
      </c>
    </row>
    <row r="396" spans="1:8" s="182" customFormat="1" ht="19.5" customHeight="1">
      <c r="A396" s="6"/>
      <c r="B396" s="264">
        <v>20</v>
      </c>
      <c r="C396" s="29" t="s">
        <v>41</v>
      </c>
      <c r="D396" s="23">
        <v>18</v>
      </c>
      <c r="E396" s="173"/>
      <c r="F396" s="23" t="s">
        <v>8</v>
      </c>
      <c r="G396" s="153">
        <v>422.033</v>
      </c>
      <c r="H396" s="169">
        <f t="shared" si="17"/>
        <v>497.99894</v>
      </c>
    </row>
    <row r="397" spans="1:8" s="182" customFormat="1" ht="24">
      <c r="A397" s="6"/>
      <c r="B397" s="264">
        <v>21</v>
      </c>
      <c r="C397" s="29" t="s">
        <v>86</v>
      </c>
      <c r="D397" s="23">
        <v>18</v>
      </c>
      <c r="E397" s="173"/>
      <c r="F397" s="23" t="s">
        <v>8</v>
      </c>
      <c r="G397" s="153">
        <v>207.627</v>
      </c>
      <c r="H397" s="169">
        <f t="shared" si="17"/>
        <v>244.99986</v>
      </c>
    </row>
    <row r="398" spans="1:8" s="182" customFormat="1" ht="20.25" customHeight="1">
      <c r="A398" s="6"/>
      <c r="B398" s="264">
        <v>22</v>
      </c>
      <c r="C398" s="29" t="s">
        <v>245</v>
      </c>
      <c r="D398" s="23">
        <v>18</v>
      </c>
      <c r="E398" s="173"/>
      <c r="F398" s="23" t="s">
        <v>8</v>
      </c>
      <c r="G398" s="153">
        <v>410.169</v>
      </c>
      <c r="H398" s="169">
        <f t="shared" si="17"/>
        <v>483.99942</v>
      </c>
    </row>
    <row r="399" spans="1:8" s="182" customFormat="1" ht="18" customHeight="1">
      <c r="A399" s="6"/>
      <c r="B399" s="264">
        <v>23</v>
      </c>
      <c r="C399" s="29" t="s">
        <v>467</v>
      </c>
      <c r="D399" s="23">
        <v>10</v>
      </c>
      <c r="E399" s="173"/>
      <c r="F399" s="23" t="s">
        <v>7</v>
      </c>
      <c r="G399" s="153">
        <v>49.91</v>
      </c>
      <c r="H399" s="169">
        <f>G399+(G399*10%)</f>
        <v>54.900999999999996</v>
      </c>
    </row>
    <row r="400" spans="1:8" s="182" customFormat="1" ht="24">
      <c r="A400" s="6"/>
      <c r="B400" s="264">
        <v>24</v>
      </c>
      <c r="C400" s="29" t="s">
        <v>901</v>
      </c>
      <c r="D400" s="23">
        <v>18</v>
      </c>
      <c r="E400" s="173"/>
      <c r="F400" s="23" t="s">
        <v>8</v>
      </c>
      <c r="G400" s="153">
        <v>18850</v>
      </c>
      <c r="H400" s="169">
        <f t="shared" si="17"/>
        <v>22243</v>
      </c>
    </row>
    <row r="401" spans="1:8" s="182" customFormat="1" ht="18.75" customHeight="1">
      <c r="A401" s="6"/>
      <c r="B401" s="264">
        <v>25</v>
      </c>
      <c r="C401" s="29" t="s">
        <v>774</v>
      </c>
      <c r="D401" s="23">
        <v>18</v>
      </c>
      <c r="E401" s="173"/>
      <c r="F401" s="23" t="s">
        <v>8</v>
      </c>
      <c r="G401" s="153">
        <v>440.677</v>
      </c>
      <c r="H401" s="169">
        <f t="shared" si="17"/>
        <v>519.99886</v>
      </c>
    </row>
    <row r="402" spans="1:8" s="182" customFormat="1" ht="18" customHeight="1">
      <c r="A402" s="6"/>
      <c r="B402" s="264">
        <v>26</v>
      </c>
      <c r="C402" s="29" t="s">
        <v>536</v>
      </c>
      <c r="D402" s="23">
        <v>18</v>
      </c>
      <c r="E402" s="173"/>
      <c r="F402" s="23" t="s">
        <v>8</v>
      </c>
      <c r="G402" s="153">
        <v>974.576</v>
      </c>
      <c r="H402" s="169">
        <f>G402+(G402*18%)</f>
        <v>1149.99968</v>
      </c>
    </row>
    <row r="403" spans="1:8" s="182" customFormat="1" ht="12.75">
      <c r="A403" s="6"/>
      <c r="B403" s="264">
        <v>27</v>
      </c>
      <c r="C403" s="29" t="s">
        <v>195</v>
      </c>
      <c r="D403" s="23">
        <v>18</v>
      </c>
      <c r="E403" s="173"/>
      <c r="F403" s="23" t="s">
        <v>8</v>
      </c>
      <c r="G403" s="153">
        <v>194.915</v>
      </c>
      <c r="H403" s="169">
        <f>G403+(G403*18%)</f>
        <v>229.9997</v>
      </c>
    </row>
    <row r="404" spans="1:8" s="182" customFormat="1" ht="24">
      <c r="A404" s="6"/>
      <c r="B404" s="264">
        <v>28</v>
      </c>
      <c r="C404" s="365" t="s">
        <v>172</v>
      </c>
      <c r="D404" s="366">
        <v>18</v>
      </c>
      <c r="E404" s="367"/>
      <c r="F404" s="366" t="s">
        <v>8</v>
      </c>
      <c r="G404" s="368">
        <v>1070.338</v>
      </c>
      <c r="H404" s="369">
        <f>G404+(G404*18%)</f>
        <v>1262.99884</v>
      </c>
    </row>
    <row r="405" spans="1:8" s="182" customFormat="1" ht="18" customHeight="1">
      <c r="A405" s="6"/>
      <c r="B405" s="404">
        <v>29</v>
      </c>
      <c r="C405" s="29" t="s">
        <v>45</v>
      </c>
      <c r="D405" s="23">
        <v>18</v>
      </c>
      <c r="E405" s="173"/>
      <c r="F405" s="23" t="s">
        <v>8</v>
      </c>
      <c r="G405" s="153">
        <v>275.423</v>
      </c>
      <c r="H405" s="356">
        <f>G405+(G405*18%)</f>
        <v>324.99914</v>
      </c>
    </row>
    <row r="406" spans="1:8" s="182" customFormat="1" ht="13.5" thickBot="1">
      <c r="A406" s="6"/>
      <c r="B406" s="427">
        <v>30</v>
      </c>
      <c r="C406" s="405" t="s">
        <v>109</v>
      </c>
      <c r="D406" s="362">
        <v>18</v>
      </c>
      <c r="E406" s="361"/>
      <c r="F406" s="362" t="s">
        <v>8</v>
      </c>
      <c r="G406" s="363">
        <v>2688.135</v>
      </c>
      <c r="H406" s="364">
        <f>G406+(G406*18%)</f>
        <v>3171.9993000000004</v>
      </c>
    </row>
    <row r="407" spans="1:8" s="182" customFormat="1" ht="20.25" customHeight="1" thickBot="1">
      <c r="A407" s="6"/>
      <c r="B407" s="381"/>
      <c r="C407" s="376" t="s">
        <v>974</v>
      </c>
      <c r="D407" s="382"/>
      <c r="E407" s="383"/>
      <c r="F407" s="382"/>
      <c r="G407" s="384"/>
      <c r="H407" s="385"/>
    </row>
    <row r="408" spans="1:8" s="182" customFormat="1" ht="18" customHeight="1">
      <c r="A408" s="6"/>
      <c r="B408" s="349">
        <v>31</v>
      </c>
      <c r="C408" s="370" t="s">
        <v>179</v>
      </c>
      <c r="D408" s="371">
        <v>18</v>
      </c>
      <c r="E408" s="372"/>
      <c r="F408" s="371" t="s">
        <v>8</v>
      </c>
      <c r="G408" s="373">
        <v>13008.474</v>
      </c>
      <c r="H408" s="374">
        <f t="shared" si="17"/>
        <v>15349.999319999999</v>
      </c>
    </row>
    <row r="409" spans="1:8" s="182" customFormat="1" ht="27" customHeight="1">
      <c r="A409" s="6"/>
      <c r="B409" s="355">
        <v>32</v>
      </c>
      <c r="C409" s="207" t="s">
        <v>743</v>
      </c>
      <c r="D409" s="208">
        <v>18</v>
      </c>
      <c r="E409" s="209"/>
      <c r="F409" s="208" t="s">
        <v>8</v>
      </c>
      <c r="G409" s="158">
        <v>2694.915</v>
      </c>
      <c r="H409" s="375">
        <f t="shared" si="17"/>
        <v>3179.9997</v>
      </c>
    </row>
    <row r="410" spans="1:8" s="182" customFormat="1" ht="24">
      <c r="A410" s="6"/>
      <c r="B410" s="357">
        <v>33</v>
      </c>
      <c r="C410" s="29" t="s">
        <v>248</v>
      </c>
      <c r="D410" s="48">
        <v>18</v>
      </c>
      <c r="E410" s="173"/>
      <c r="F410" s="23" t="s">
        <v>8</v>
      </c>
      <c r="G410" s="153">
        <v>168.64</v>
      </c>
      <c r="H410" s="356">
        <f>G410+(G410*18%)</f>
        <v>198.99519999999998</v>
      </c>
    </row>
    <row r="411" spans="1:8" ht="24">
      <c r="A411" s="6"/>
      <c r="B411" s="357">
        <v>34</v>
      </c>
      <c r="C411" s="27" t="s">
        <v>991</v>
      </c>
      <c r="D411" s="49">
        <v>18</v>
      </c>
      <c r="E411" s="172"/>
      <c r="F411" s="25" t="s">
        <v>8</v>
      </c>
      <c r="G411" s="153">
        <v>1610.17</v>
      </c>
      <c r="H411" s="356">
        <f>G411+(G411*18%)</f>
        <v>1900.0006</v>
      </c>
    </row>
    <row r="412" spans="1:8" s="182" customFormat="1" ht="15.75" customHeight="1">
      <c r="A412" s="6"/>
      <c r="B412" s="357">
        <v>35</v>
      </c>
      <c r="C412" s="29" t="s">
        <v>966</v>
      </c>
      <c r="D412" s="48">
        <v>18</v>
      </c>
      <c r="E412" s="173"/>
      <c r="F412" s="23" t="s">
        <v>8</v>
      </c>
      <c r="G412" s="153">
        <v>1921.186</v>
      </c>
      <c r="H412" s="356">
        <f>G412+(G412*18%)</f>
        <v>2266.99948</v>
      </c>
    </row>
    <row r="413" spans="1:8" s="182" customFormat="1" ht="18" customHeight="1" thickBot="1">
      <c r="A413" s="6"/>
      <c r="B413" s="389">
        <v>36</v>
      </c>
      <c r="C413" s="207" t="s">
        <v>973</v>
      </c>
      <c r="D413" s="208">
        <v>18</v>
      </c>
      <c r="E413" s="209"/>
      <c r="F413" s="208" t="s">
        <v>8</v>
      </c>
      <c r="G413" s="158">
        <v>889.83</v>
      </c>
      <c r="H413" s="375">
        <f>G413+(G413*18%)</f>
        <v>1049.9994000000002</v>
      </c>
    </row>
    <row r="414" spans="1:8" ht="32.25" customHeight="1" thickBot="1">
      <c r="A414" s="6"/>
      <c r="B414" s="390"/>
      <c r="C414" s="391" t="s">
        <v>113</v>
      </c>
      <c r="D414" s="382"/>
      <c r="E414" s="392"/>
      <c r="F414" s="386"/>
      <c r="G414" s="387"/>
      <c r="H414" s="388"/>
    </row>
    <row r="415" spans="1:8" s="182" customFormat="1" ht="24">
      <c r="A415" s="402"/>
      <c r="B415" s="403">
        <v>37</v>
      </c>
      <c r="C415" s="187" t="s">
        <v>1029</v>
      </c>
      <c r="D415" s="188">
        <v>10</v>
      </c>
      <c r="E415" s="184"/>
      <c r="F415" s="183" t="s">
        <v>8</v>
      </c>
      <c r="G415" s="302">
        <v>6.5</v>
      </c>
      <c r="H415" s="393">
        <f>G415+(G415*10%)</f>
        <v>7.15</v>
      </c>
    </row>
    <row r="416" spans="1:8" s="182" customFormat="1" ht="24">
      <c r="A416" s="402"/>
      <c r="B416" s="403">
        <v>38</v>
      </c>
      <c r="C416" s="187" t="s">
        <v>1014</v>
      </c>
      <c r="D416" s="183">
        <v>10</v>
      </c>
      <c r="E416" s="184"/>
      <c r="F416" s="183" t="s">
        <v>8</v>
      </c>
      <c r="G416" s="302">
        <v>7</v>
      </c>
      <c r="H416" s="393">
        <f>G416+(G416*10%)</f>
        <v>7.7</v>
      </c>
    </row>
    <row r="417" spans="1:8" s="182" customFormat="1" ht="24">
      <c r="A417" s="402"/>
      <c r="B417" s="403">
        <v>39</v>
      </c>
      <c r="C417" s="187" t="s">
        <v>1030</v>
      </c>
      <c r="D417" s="183">
        <v>10</v>
      </c>
      <c r="E417" s="184"/>
      <c r="F417" s="183" t="s">
        <v>8</v>
      </c>
      <c r="G417" s="302">
        <v>5</v>
      </c>
      <c r="H417" s="393">
        <f>G417+(G417*10%)</f>
        <v>5.5</v>
      </c>
    </row>
    <row r="418" spans="1:8" s="182" customFormat="1" ht="24">
      <c r="A418" s="402"/>
      <c r="B418" s="403">
        <v>40</v>
      </c>
      <c r="C418" s="187" t="s">
        <v>1031</v>
      </c>
      <c r="D418" s="183">
        <v>10</v>
      </c>
      <c r="E418" s="184"/>
      <c r="F418" s="183" t="s">
        <v>8</v>
      </c>
      <c r="G418" s="302">
        <v>5.5</v>
      </c>
      <c r="H418" s="393">
        <f>G418+(G418*10%)</f>
        <v>6.05</v>
      </c>
    </row>
    <row r="419" spans="1:8" s="182" customFormat="1" ht="12.75">
      <c r="A419" s="402"/>
      <c r="B419" s="403">
        <v>41</v>
      </c>
      <c r="C419" s="319" t="s">
        <v>1015</v>
      </c>
      <c r="D419" s="183">
        <v>18</v>
      </c>
      <c r="E419" s="184"/>
      <c r="F419" s="183" t="s">
        <v>8</v>
      </c>
      <c r="G419" s="302">
        <v>5.75</v>
      </c>
      <c r="H419" s="393">
        <f t="shared" si="17"/>
        <v>6.785</v>
      </c>
    </row>
    <row r="420" spans="1:8" s="182" customFormat="1" ht="12.75">
      <c r="A420" s="402"/>
      <c r="B420" s="403">
        <v>41</v>
      </c>
      <c r="C420" s="319" t="s">
        <v>1032</v>
      </c>
      <c r="D420" s="183">
        <v>18</v>
      </c>
      <c r="E420" s="184"/>
      <c r="F420" s="183" t="s">
        <v>8</v>
      </c>
      <c r="G420" s="302">
        <v>4.5</v>
      </c>
      <c r="H420" s="393">
        <f t="shared" si="17"/>
        <v>5.31</v>
      </c>
    </row>
    <row r="421" spans="1:8" s="182" customFormat="1" ht="24.75" thickBot="1">
      <c r="A421" s="402"/>
      <c r="B421" s="403">
        <v>42</v>
      </c>
      <c r="C421" s="187" t="s">
        <v>69</v>
      </c>
      <c r="D421" s="183">
        <v>10</v>
      </c>
      <c r="E421" s="184"/>
      <c r="F421" s="183" t="s">
        <v>8</v>
      </c>
      <c r="G421" s="302">
        <v>3.454</v>
      </c>
      <c r="H421" s="393">
        <f>G421+(G421*10%)</f>
        <v>3.7994000000000003</v>
      </c>
    </row>
    <row r="422" spans="1:8" s="182" customFormat="1" ht="23.25" customHeight="1" thickBot="1">
      <c r="A422" s="6"/>
      <c r="B422" s="390"/>
      <c r="C422" s="394" t="s">
        <v>976</v>
      </c>
      <c r="D422" s="377"/>
      <c r="E422" s="378"/>
      <c r="F422" s="377"/>
      <c r="G422" s="379"/>
      <c r="H422" s="380"/>
    </row>
    <row r="423" spans="1:8" s="182" customFormat="1" ht="12.75">
      <c r="A423" s="6"/>
      <c r="B423" s="406">
        <v>43</v>
      </c>
      <c r="C423" s="407" t="s">
        <v>197</v>
      </c>
      <c r="D423" s="408">
        <v>18</v>
      </c>
      <c r="E423" s="409"/>
      <c r="F423" s="408" t="s">
        <v>8</v>
      </c>
      <c r="G423" s="353">
        <v>2.245</v>
      </c>
      <c r="H423" s="410">
        <f t="shared" si="17"/>
        <v>2.6491000000000002</v>
      </c>
    </row>
    <row r="424" spans="1:8" s="182" customFormat="1" ht="12.75">
      <c r="A424" s="6"/>
      <c r="B424" s="411">
        <v>44</v>
      </c>
      <c r="C424" s="214" t="s">
        <v>1016</v>
      </c>
      <c r="D424" s="41">
        <v>18</v>
      </c>
      <c r="E424" s="176"/>
      <c r="F424" s="41" t="s">
        <v>8</v>
      </c>
      <c r="G424" s="153">
        <v>2.245</v>
      </c>
      <c r="H424" s="356">
        <f t="shared" si="17"/>
        <v>2.6491000000000002</v>
      </c>
    </row>
    <row r="425" spans="1:8" s="182" customFormat="1" ht="12.75">
      <c r="A425" s="6"/>
      <c r="B425" s="411">
        <v>45</v>
      </c>
      <c r="C425" s="22" t="s">
        <v>1017</v>
      </c>
      <c r="D425" s="23">
        <v>18</v>
      </c>
      <c r="E425" s="173"/>
      <c r="F425" s="23" t="s">
        <v>8</v>
      </c>
      <c r="G425" s="153">
        <v>2.54</v>
      </c>
      <c r="H425" s="356">
        <f t="shared" si="17"/>
        <v>2.9972</v>
      </c>
    </row>
    <row r="426" spans="1:8" s="182" customFormat="1" ht="12.75">
      <c r="A426" s="6"/>
      <c r="B426" s="411">
        <v>45</v>
      </c>
      <c r="C426" s="22" t="s">
        <v>1033</v>
      </c>
      <c r="D426" s="23">
        <v>18</v>
      </c>
      <c r="E426" s="173"/>
      <c r="F426" s="23" t="s">
        <v>7</v>
      </c>
      <c r="G426" s="153">
        <v>240</v>
      </c>
      <c r="H426" s="356">
        <f t="shared" si="17"/>
        <v>283.2</v>
      </c>
    </row>
    <row r="427" spans="1:8" ht="12.75">
      <c r="A427" s="6"/>
      <c r="B427" s="411">
        <v>46</v>
      </c>
      <c r="C427" s="24" t="s">
        <v>46</v>
      </c>
      <c r="D427" s="25">
        <v>18</v>
      </c>
      <c r="E427" s="172"/>
      <c r="F427" s="25" t="s">
        <v>8</v>
      </c>
      <c r="G427" s="153">
        <v>16.61</v>
      </c>
      <c r="H427" s="356">
        <f t="shared" si="17"/>
        <v>19.5998</v>
      </c>
    </row>
    <row r="428" spans="1:8" ht="12.75">
      <c r="A428" s="6"/>
      <c r="B428" s="411">
        <v>47</v>
      </c>
      <c r="C428" s="24" t="s">
        <v>963</v>
      </c>
      <c r="D428" s="25">
        <v>18</v>
      </c>
      <c r="E428" s="172"/>
      <c r="F428" s="25" t="s">
        <v>7</v>
      </c>
      <c r="G428" s="153">
        <v>165.25</v>
      </c>
      <c r="H428" s="356">
        <f t="shared" si="17"/>
        <v>194.995</v>
      </c>
    </row>
    <row r="429" spans="1:8" ht="12.75">
      <c r="A429" s="6"/>
      <c r="B429" s="411">
        <v>48</v>
      </c>
      <c r="C429" s="24" t="s">
        <v>196</v>
      </c>
      <c r="D429" s="25">
        <v>18</v>
      </c>
      <c r="E429" s="172"/>
      <c r="F429" s="25" t="s">
        <v>8</v>
      </c>
      <c r="G429" s="153">
        <v>5.088</v>
      </c>
      <c r="H429" s="356">
        <f t="shared" si="17"/>
        <v>6.00384</v>
      </c>
    </row>
    <row r="430" spans="1:8" ht="12.75">
      <c r="A430" s="6"/>
      <c r="B430" s="411">
        <v>49</v>
      </c>
      <c r="C430" s="24" t="s">
        <v>87</v>
      </c>
      <c r="D430" s="25">
        <v>18</v>
      </c>
      <c r="E430" s="172"/>
      <c r="F430" s="25" t="s">
        <v>8</v>
      </c>
      <c r="G430" s="153">
        <v>5.51</v>
      </c>
      <c r="H430" s="356">
        <f t="shared" si="17"/>
        <v>6.501799999999999</v>
      </c>
    </row>
    <row r="431" spans="1:8" ht="12.75">
      <c r="A431" s="6"/>
      <c r="B431" s="411">
        <v>50</v>
      </c>
      <c r="C431" s="24" t="s">
        <v>198</v>
      </c>
      <c r="D431" s="25">
        <v>18</v>
      </c>
      <c r="E431" s="172"/>
      <c r="F431" s="25" t="s">
        <v>8</v>
      </c>
      <c r="G431" s="153">
        <v>27.118</v>
      </c>
      <c r="H431" s="356">
        <f t="shared" si="17"/>
        <v>31.999239999999997</v>
      </c>
    </row>
    <row r="432" spans="1:8" ht="12.75">
      <c r="A432" s="6"/>
      <c r="B432" s="411">
        <v>51</v>
      </c>
      <c r="C432" s="24" t="s">
        <v>199</v>
      </c>
      <c r="D432" s="25">
        <v>18</v>
      </c>
      <c r="E432" s="172"/>
      <c r="F432" s="25" t="s">
        <v>8</v>
      </c>
      <c r="G432" s="153">
        <v>25.166</v>
      </c>
      <c r="H432" s="356">
        <f t="shared" si="17"/>
        <v>29.69588</v>
      </c>
    </row>
    <row r="433" spans="1:8" ht="12.75">
      <c r="A433" s="6"/>
      <c r="B433" s="411">
        <v>52</v>
      </c>
      <c r="C433" s="24" t="s">
        <v>48</v>
      </c>
      <c r="D433" s="25">
        <v>18</v>
      </c>
      <c r="E433" s="172"/>
      <c r="F433" s="25" t="s">
        <v>8</v>
      </c>
      <c r="G433" s="153">
        <v>10.762</v>
      </c>
      <c r="H433" s="356">
        <f t="shared" si="17"/>
        <v>12.699160000000001</v>
      </c>
    </row>
    <row r="434" spans="1:8" ht="24">
      <c r="A434" s="6"/>
      <c r="B434" s="411">
        <v>53</v>
      </c>
      <c r="C434" s="27" t="s">
        <v>254</v>
      </c>
      <c r="D434" s="25">
        <v>18</v>
      </c>
      <c r="E434" s="172"/>
      <c r="F434" s="25" t="s">
        <v>7</v>
      </c>
      <c r="G434" s="153">
        <v>328.81</v>
      </c>
      <c r="H434" s="356">
        <f t="shared" si="17"/>
        <v>387.99580000000003</v>
      </c>
    </row>
    <row r="435" spans="1:8" ht="19.5" customHeight="1" thickBot="1">
      <c r="A435" s="6"/>
      <c r="B435" s="411">
        <v>54</v>
      </c>
      <c r="C435" s="412" t="s">
        <v>255</v>
      </c>
      <c r="D435" s="413">
        <v>18</v>
      </c>
      <c r="E435" s="414"/>
      <c r="F435" s="413" t="s">
        <v>7</v>
      </c>
      <c r="G435" s="363">
        <v>377.118</v>
      </c>
      <c r="H435" s="364">
        <f t="shared" si="17"/>
        <v>444.99924</v>
      </c>
    </row>
    <row r="436" spans="1:8" s="182" customFormat="1" ht="15.75" customHeight="1">
      <c r="A436" s="6"/>
      <c r="B436" s="4">
        <v>55</v>
      </c>
      <c r="C436" s="218" t="s">
        <v>633</v>
      </c>
      <c r="D436" s="213">
        <v>18</v>
      </c>
      <c r="E436" s="212"/>
      <c r="F436" s="213" t="s">
        <v>8</v>
      </c>
      <c r="G436" s="164">
        <v>245.76</v>
      </c>
      <c r="H436" s="170">
        <f t="shared" si="17"/>
        <v>289.9968</v>
      </c>
    </row>
    <row r="437" spans="1:8" s="182" customFormat="1" ht="16.5" customHeight="1">
      <c r="A437" s="6"/>
      <c r="B437" s="4">
        <v>56</v>
      </c>
      <c r="C437" s="29" t="s">
        <v>207</v>
      </c>
      <c r="D437" s="23">
        <v>18</v>
      </c>
      <c r="E437" s="173"/>
      <c r="F437" s="23" t="s">
        <v>8</v>
      </c>
      <c r="G437" s="153">
        <v>15909.32</v>
      </c>
      <c r="H437" s="169">
        <f t="shared" si="17"/>
        <v>18772.9976</v>
      </c>
    </row>
    <row r="438" spans="1:8" s="182" customFormat="1" ht="12.75">
      <c r="A438" s="6"/>
      <c r="B438" s="4">
        <v>57</v>
      </c>
      <c r="C438" s="29" t="s">
        <v>146</v>
      </c>
      <c r="D438" s="23">
        <v>18</v>
      </c>
      <c r="E438" s="173"/>
      <c r="F438" s="23" t="s">
        <v>8</v>
      </c>
      <c r="G438" s="153">
        <v>1893.22</v>
      </c>
      <c r="H438" s="169">
        <f t="shared" si="17"/>
        <v>2233.9996</v>
      </c>
    </row>
    <row r="439" spans="1:8" s="182" customFormat="1" ht="12.75">
      <c r="A439" s="6"/>
      <c r="B439" s="4">
        <v>58</v>
      </c>
      <c r="C439" s="29" t="s">
        <v>51</v>
      </c>
      <c r="D439" s="23">
        <v>18</v>
      </c>
      <c r="E439" s="173"/>
      <c r="F439" s="23" t="s">
        <v>8</v>
      </c>
      <c r="G439" s="153">
        <v>252.54</v>
      </c>
      <c r="H439" s="169">
        <f t="shared" si="17"/>
        <v>297.9972</v>
      </c>
    </row>
    <row r="440" spans="1:8" s="182" customFormat="1" ht="12.75">
      <c r="A440" s="6"/>
      <c r="B440" s="4">
        <v>59</v>
      </c>
      <c r="C440" s="29" t="s">
        <v>644</v>
      </c>
      <c r="D440" s="23">
        <v>18</v>
      </c>
      <c r="E440" s="173"/>
      <c r="F440" s="23" t="s">
        <v>8</v>
      </c>
      <c r="G440" s="153">
        <v>280.508</v>
      </c>
      <c r="H440" s="169">
        <f t="shared" si="17"/>
        <v>330.99944</v>
      </c>
    </row>
    <row r="441" spans="1:8" s="182" customFormat="1" ht="12.75">
      <c r="A441" s="6"/>
      <c r="B441" s="4">
        <v>60</v>
      </c>
      <c r="C441" s="29" t="s">
        <v>246</v>
      </c>
      <c r="D441" s="23">
        <v>18</v>
      </c>
      <c r="E441" s="173"/>
      <c r="F441" s="23" t="s">
        <v>8</v>
      </c>
      <c r="G441" s="153">
        <v>7.203</v>
      </c>
      <c r="H441" s="169">
        <f t="shared" si="17"/>
        <v>8.49954</v>
      </c>
    </row>
    <row r="442" spans="1:8" s="182" customFormat="1" ht="12.75">
      <c r="A442" s="6"/>
      <c r="B442" s="4">
        <v>61</v>
      </c>
      <c r="C442" s="29" t="s">
        <v>142</v>
      </c>
      <c r="D442" s="23">
        <v>18</v>
      </c>
      <c r="E442" s="173"/>
      <c r="F442" s="23" t="s">
        <v>8</v>
      </c>
      <c r="G442" s="153">
        <v>19.49</v>
      </c>
      <c r="H442" s="169">
        <f t="shared" si="17"/>
        <v>22.998199999999997</v>
      </c>
    </row>
    <row r="443" spans="1:8" s="182" customFormat="1" ht="12.75">
      <c r="A443" s="6"/>
      <c r="B443" s="4">
        <v>62</v>
      </c>
      <c r="C443" s="29" t="s">
        <v>432</v>
      </c>
      <c r="D443" s="23">
        <v>18</v>
      </c>
      <c r="E443" s="173"/>
      <c r="F443" s="23" t="s">
        <v>8</v>
      </c>
      <c r="G443" s="153">
        <v>4784.745</v>
      </c>
      <c r="H443" s="169">
        <f t="shared" si="17"/>
        <v>5645.9991</v>
      </c>
    </row>
    <row r="444" spans="1:8" s="182" customFormat="1" ht="24">
      <c r="A444" s="6"/>
      <c r="B444" s="4">
        <v>63</v>
      </c>
      <c r="C444" s="29" t="s">
        <v>173</v>
      </c>
      <c r="D444" s="23">
        <v>18</v>
      </c>
      <c r="E444" s="173"/>
      <c r="F444" s="23" t="s">
        <v>8</v>
      </c>
      <c r="G444" s="153">
        <v>1122.88</v>
      </c>
      <c r="H444" s="169">
        <f t="shared" si="17"/>
        <v>1324.9984000000002</v>
      </c>
    </row>
    <row r="445" spans="1:8" s="182" customFormat="1" ht="12.75">
      <c r="A445" s="6"/>
      <c r="B445" s="4">
        <v>64</v>
      </c>
      <c r="C445" s="29" t="s">
        <v>839</v>
      </c>
      <c r="D445" s="23">
        <v>18</v>
      </c>
      <c r="E445" s="173"/>
      <c r="F445" s="23" t="s">
        <v>8</v>
      </c>
      <c r="G445" s="153">
        <v>389.83</v>
      </c>
      <c r="H445" s="169">
        <f t="shared" si="17"/>
        <v>459.9994</v>
      </c>
    </row>
    <row r="446" spans="1:8" s="182" customFormat="1" ht="12.75">
      <c r="A446" s="6"/>
      <c r="B446" s="4">
        <v>65</v>
      </c>
      <c r="C446" s="29" t="s">
        <v>183</v>
      </c>
      <c r="D446" s="23">
        <v>18</v>
      </c>
      <c r="E446" s="173"/>
      <c r="F446" s="23" t="s">
        <v>8</v>
      </c>
      <c r="G446" s="153">
        <v>300</v>
      </c>
      <c r="H446" s="169">
        <f t="shared" si="17"/>
        <v>354</v>
      </c>
    </row>
    <row r="447" spans="1:8" s="182" customFormat="1" ht="12.75">
      <c r="A447" s="6"/>
      <c r="B447" s="4">
        <v>66</v>
      </c>
      <c r="C447" s="29" t="s">
        <v>143</v>
      </c>
      <c r="D447" s="23">
        <v>18</v>
      </c>
      <c r="E447" s="173"/>
      <c r="F447" s="23" t="s">
        <v>8</v>
      </c>
      <c r="G447" s="153">
        <v>320.338</v>
      </c>
      <c r="H447" s="169">
        <f t="shared" si="17"/>
        <v>377.99884000000003</v>
      </c>
    </row>
    <row r="448" spans="1:8" s="182" customFormat="1" ht="12.75">
      <c r="A448" s="6"/>
      <c r="B448" s="4">
        <v>67</v>
      </c>
      <c r="C448" s="29" t="s">
        <v>18</v>
      </c>
      <c r="D448" s="23">
        <v>18</v>
      </c>
      <c r="E448" s="173"/>
      <c r="F448" s="23" t="s">
        <v>8</v>
      </c>
      <c r="G448" s="153">
        <v>186.44</v>
      </c>
      <c r="H448" s="169">
        <f t="shared" si="17"/>
        <v>219.9992</v>
      </c>
    </row>
    <row r="449" spans="1:8" s="182" customFormat="1" ht="12.75">
      <c r="A449" s="6"/>
      <c r="B449" s="4">
        <v>68</v>
      </c>
      <c r="C449" s="29" t="s">
        <v>964</v>
      </c>
      <c r="D449" s="23">
        <v>18</v>
      </c>
      <c r="E449" s="173"/>
      <c r="F449" s="23" t="s">
        <v>8</v>
      </c>
      <c r="G449" s="153">
        <v>148.305</v>
      </c>
      <c r="H449" s="169">
        <f t="shared" si="17"/>
        <v>174.9999</v>
      </c>
    </row>
    <row r="450" spans="1:8" s="182" customFormat="1" ht="12.75">
      <c r="A450" s="6"/>
      <c r="B450" s="4">
        <v>69</v>
      </c>
      <c r="C450" s="29" t="s">
        <v>537</v>
      </c>
      <c r="D450" s="23">
        <v>18</v>
      </c>
      <c r="E450" s="173"/>
      <c r="F450" s="23" t="s">
        <v>8</v>
      </c>
      <c r="G450" s="153">
        <v>130.508</v>
      </c>
      <c r="H450" s="169">
        <f t="shared" si="17"/>
        <v>153.99944000000002</v>
      </c>
    </row>
    <row r="451" spans="1:8" s="182" customFormat="1" ht="24">
      <c r="A451" s="6"/>
      <c r="B451" s="4">
        <v>70</v>
      </c>
      <c r="C451" s="29" t="s">
        <v>902</v>
      </c>
      <c r="D451" s="23">
        <v>18</v>
      </c>
      <c r="E451" s="173"/>
      <c r="F451" s="23" t="s">
        <v>8</v>
      </c>
      <c r="G451" s="153">
        <v>372.88</v>
      </c>
      <c r="H451" s="169">
        <f t="shared" si="17"/>
        <v>439.9984</v>
      </c>
    </row>
    <row r="452" spans="1:8" s="182" customFormat="1" ht="12.75">
      <c r="A452" s="6"/>
      <c r="B452" s="4">
        <v>71</v>
      </c>
      <c r="C452" s="29" t="s">
        <v>40</v>
      </c>
      <c r="D452" s="23">
        <v>18</v>
      </c>
      <c r="E452" s="173"/>
      <c r="F452" s="23" t="s">
        <v>8</v>
      </c>
      <c r="G452" s="153">
        <v>73.725</v>
      </c>
      <c r="H452" s="169">
        <f t="shared" si="17"/>
        <v>86.99549999999999</v>
      </c>
    </row>
    <row r="453" spans="1:8" s="182" customFormat="1" ht="24">
      <c r="A453" s="6"/>
      <c r="B453" s="4">
        <v>72</v>
      </c>
      <c r="C453" s="29" t="s">
        <v>218</v>
      </c>
      <c r="D453" s="23">
        <v>18</v>
      </c>
      <c r="E453" s="173" t="s">
        <v>538</v>
      </c>
      <c r="F453" s="23" t="s">
        <v>8</v>
      </c>
      <c r="G453" s="153">
        <v>82.203</v>
      </c>
      <c r="H453" s="169">
        <f t="shared" si="17"/>
        <v>96.99954</v>
      </c>
    </row>
    <row r="454" spans="1:8" s="182" customFormat="1" ht="12.75">
      <c r="A454" s="6"/>
      <c r="B454" s="4">
        <v>73</v>
      </c>
      <c r="C454" s="29" t="s">
        <v>468</v>
      </c>
      <c r="D454" s="23">
        <v>10</v>
      </c>
      <c r="E454" s="173"/>
      <c r="F454" s="23" t="s">
        <v>7</v>
      </c>
      <c r="G454" s="153">
        <v>130</v>
      </c>
      <c r="H454" s="169">
        <f>G454+(G454*10%)</f>
        <v>143</v>
      </c>
    </row>
    <row r="455" spans="1:8" s="182" customFormat="1" ht="12.75">
      <c r="A455" s="6"/>
      <c r="B455" s="4">
        <v>74</v>
      </c>
      <c r="C455" s="29" t="s">
        <v>926</v>
      </c>
      <c r="D455" s="23">
        <v>18</v>
      </c>
      <c r="E455" s="173"/>
      <c r="F455" s="23" t="s">
        <v>8</v>
      </c>
      <c r="G455" s="153">
        <v>11.864</v>
      </c>
      <c r="H455" s="169">
        <f>G455+(G455*18%)</f>
        <v>13.99952</v>
      </c>
    </row>
    <row r="456" spans="1:8" s="182" customFormat="1" ht="12.75">
      <c r="A456" s="6"/>
      <c r="B456" s="4">
        <v>75</v>
      </c>
      <c r="C456" s="29" t="s">
        <v>967</v>
      </c>
      <c r="D456" s="23">
        <v>18</v>
      </c>
      <c r="E456" s="173"/>
      <c r="F456" s="23" t="s">
        <v>8</v>
      </c>
      <c r="G456" s="153">
        <v>296.61</v>
      </c>
      <c r="H456" s="169">
        <f t="shared" si="17"/>
        <v>349.9998</v>
      </c>
    </row>
    <row r="457" spans="1:8" s="182" customFormat="1" ht="12.75">
      <c r="A457" s="6"/>
      <c r="B457" s="4"/>
      <c r="C457" s="29" t="s">
        <v>1034</v>
      </c>
      <c r="D457" s="23">
        <v>18</v>
      </c>
      <c r="E457" s="173"/>
      <c r="F457" s="23" t="s">
        <v>8</v>
      </c>
      <c r="G457" s="153">
        <v>322.03</v>
      </c>
      <c r="H457" s="169">
        <f t="shared" si="17"/>
        <v>379.99539999999996</v>
      </c>
    </row>
    <row r="458" spans="1:8" s="182" customFormat="1" ht="12.75">
      <c r="A458" s="6"/>
      <c r="B458" s="4">
        <v>76</v>
      </c>
      <c r="C458" s="29" t="s">
        <v>221</v>
      </c>
      <c r="D458" s="23">
        <v>18</v>
      </c>
      <c r="E458" s="173"/>
      <c r="F458" s="23" t="s">
        <v>8</v>
      </c>
      <c r="G458" s="153">
        <v>618.64</v>
      </c>
      <c r="H458" s="169">
        <f t="shared" si="17"/>
        <v>729.9952</v>
      </c>
    </row>
    <row r="459" spans="1:8" s="182" customFormat="1" ht="12.75">
      <c r="A459" s="6"/>
      <c r="B459" s="4">
        <v>77</v>
      </c>
      <c r="C459" s="29" t="s">
        <v>186</v>
      </c>
      <c r="D459" s="23">
        <v>18</v>
      </c>
      <c r="E459" s="173"/>
      <c r="F459" s="23" t="s">
        <v>8</v>
      </c>
      <c r="G459" s="153">
        <v>860.169</v>
      </c>
      <c r="H459" s="169">
        <f t="shared" si="17"/>
        <v>1014.99942</v>
      </c>
    </row>
    <row r="460" spans="1:8" s="182" customFormat="1" ht="24">
      <c r="A460" s="6"/>
      <c r="B460" s="4">
        <v>78</v>
      </c>
      <c r="C460" s="29" t="s">
        <v>233</v>
      </c>
      <c r="D460" s="48">
        <v>18</v>
      </c>
      <c r="E460" s="173"/>
      <c r="F460" s="23" t="s">
        <v>8</v>
      </c>
      <c r="G460" s="153">
        <v>995.76</v>
      </c>
      <c r="H460" s="169">
        <f t="shared" si="17"/>
        <v>1174.9968</v>
      </c>
    </row>
    <row r="461" spans="1:8" s="182" customFormat="1" ht="24">
      <c r="A461" s="6"/>
      <c r="B461" s="4">
        <v>79</v>
      </c>
      <c r="C461" s="29" t="s">
        <v>234</v>
      </c>
      <c r="D461" s="48">
        <v>18</v>
      </c>
      <c r="E461" s="173"/>
      <c r="F461" s="23" t="s">
        <v>8</v>
      </c>
      <c r="G461" s="153">
        <v>890</v>
      </c>
      <c r="H461" s="169">
        <f t="shared" si="17"/>
        <v>1050.2</v>
      </c>
    </row>
    <row r="462" spans="1:8" s="182" customFormat="1" ht="12.75">
      <c r="A462" s="6"/>
      <c r="B462" s="4">
        <v>80</v>
      </c>
      <c r="C462" s="29" t="s">
        <v>262</v>
      </c>
      <c r="D462" s="48">
        <v>18</v>
      </c>
      <c r="E462" s="173"/>
      <c r="F462" s="23" t="s">
        <v>8</v>
      </c>
      <c r="G462" s="153">
        <v>234.745</v>
      </c>
      <c r="H462" s="169">
        <f t="shared" si="17"/>
        <v>276.9991</v>
      </c>
    </row>
    <row r="463" spans="1:8" s="182" customFormat="1" ht="12.75">
      <c r="A463" s="6"/>
      <c r="B463" s="4">
        <v>81</v>
      </c>
      <c r="C463" s="29" t="s">
        <v>615</v>
      </c>
      <c r="D463" s="48">
        <v>18</v>
      </c>
      <c r="E463" s="173"/>
      <c r="F463" s="23" t="s">
        <v>8</v>
      </c>
      <c r="G463" s="153">
        <v>138.98</v>
      </c>
      <c r="H463" s="169">
        <f t="shared" si="17"/>
        <v>163.9964</v>
      </c>
    </row>
    <row r="464" spans="1:8" s="182" customFormat="1" ht="12.75">
      <c r="A464" s="6"/>
      <c r="B464" s="4">
        <v>82</v>
      </c>
      <c r="C464" s="29" t="s">
        <v>35</v>
      </c>
      <c r="D464" s="48">
        <v>18</v>
      </c>
      <c r="E464" s="173"/>
      <c r="F464" s="23" t="s">
        <v>8</v>
      </c>
      <c r="G464" s="153">
        <v>210.169</v>
      </c>
      <c r="H464" s="169">
        <f t="shared" si="17"/>
        <v>247.99942000000001</v>
      </c>
    </row>
    <row r="465" spans="1:8" s="182" customFormat="1" ht="13.5" thickBot="1">
      <c r="A465" s="6"/>
      <c r="B465" s="4">
        <v>83</v>
      </c>
      <c r="C465" s="29" t="s">
        <v>20</v>
      </c>
      <c r="D465" s="48">
        <v>18</v>
      </c>
      <c r="E465" s="173"/>
      <c r="F465" s="23" t="s">
        <v>8</v>
      </c>
      <c r="G465" s="153">
        <v>210.169</v>
      </c>
      <c r="H465" s="169">
        <f t="shared" si="17"/>
        <v>247.99942000000001</v>
      </c>
    </row>
    <row r="466" spans="1:8" s="182" customFormat="1" ht="23.25" customHeight="1" thickBot="1">
      <c r="A466" s="6"/>
      <c r="B466" s="390"/>
      <c r="C466" s="376" t="s">
        <v>977</v>
      </c>
      <c r="D466" s="422"/>
      <c r="E466" s="378"/>
      <c r="F466" s="377"/>
      <c r="G466" s="379"/>
      <c r="H466" s="380"/>
    </row>
    <row r="467" spans="1:8" s="182" customFormat="1" ht="12.75">
      <c r="A467" s="6"/>
      <c r="B467" s="406">
        <v>84</v>
      </c>
      <c r="C467" s="423" t="s">
        <v>111</v>
      </c>
      <c r="D467" s="424">
        <v>18</v>
      </c>
      <c r="E467" s="409"/>
      <c r="F467" s="408" t="s">
        <v>61</v>
      </c>
      <c r="G467" s="353">
        <v>1983.05</v>
      </c>
      <c r="H467" s="410">
        <f t="shared" si="17"/>
        <v>2339.999</v>
      </c>
    </row>
    <row r="468" spans="1:8" s="182" customFormat="1" ht="24">
      <c r="A468" s="6"/>
      <c r="B468" s="357">
        <v>85</v>
      </c>
      <c r="C468" s="29" t="s">
        <v>450</v>
      </c>
      <c r="D468" s="48">
        <v>18</v>
      </c>
      <c r="E468" s="173"/>
      <c r="F468" s="23" t="s">
        <v>8</v>
      </c>
      <c r="G468" s="153">
        <v>5.2</v>
      </c>
      <c r="H468" s="356">
        <f t="shared" si="17"/>
        <v>6.136</v>
      </c>
    </row>
    <row r="469" spans="1:8" s="182" customFormat="1" ht="12.75">
      <c r="A469" s="6"/>
      <c r="B469" s="357"/>
      <c r="C469" s="29" t="s">
        <v>1037</v>
      </c>
      <c r="D469" s="48">
        <v>18</v>
      </c>
      <c r="E469" s="173" t="s">
        <v>1035</v>
      </c>
      <c r="F469" s="23" t="s">
        <v>7</v>
      </c>
      <c r="G469" s="153">
        <v>308.475</v>
      </c>
      <c r="H469" s="356">
        <f t="shared" si="17"/>
        <v>364.00050000000005</v>
      </c>
    </row>
    <row r="470" spans="1:8" s="182" customFormat="1" ht="12.75">
      <c r="A470" s="6"/>
      <c r="B470" s="357"/>
      <c r="C470" s="29" t="s">
        <v>1036</v>
      </c>
      <c r="D470" s="48">
        <v>18</v>
      </c>
      <c r="E470" s="173" t="s">
        <v>1038</v>
      </c>
      <c r="F470" s="23" t="s">
        <v>7</v>
      </c>
      <c r="G470" s="153">
        <v>336.44</v>
      </c>
      <c r="H470" s="356">
        <f t="shared" si="17"/>
        <v>396.9992</v>
      </c>
    </row>
    <row r="471" spans="1:8" s="182" customFormat="1" ht="12.75">
      <c r="A471" s="6"/>
      <c r="B471" s="357">
        <v>86</v>
      </c>
      <c r="C471" s="29" t="s">
        <v>634</v>
      </c>
      <c r="D471" s="48">
        <v>18</v>
      </c>
      <c r="E471" s="173"/>
      <c r="F471" s="23" t="s">
        <v>13</v>
      </c>
      <c r="G471" s="153">
        <v>20.338</v>
      </c>
      <c r="H471" s="356">
        <f>G471+(G471*18%)</f>
        <v>23.99884</v>
      </c>
    </row>
    <row r="472" spans="1:8" s="182" customFormat="1" ht="12.75">
      <c r="A472" s="6"/>
      <c r="B472" s="357">
        <v>87</v>
      </c>
      <c r="C472" s="29" t="s">
        <v>840</v>
      </c>
      <c r="D472" s="48">
        <v>10</v>
      </c>
      <c r="E472" s="173"/>
      <c r="F472" s="23" t="s">
        <v>13</v>
      </c>
      <c r="G472" s="153">
        <v>7.18</v>
      </c>
      <c r="H472" s="356">
        <f>G472+(G472*10%)</f>
        <v>7.898</v>
      </c>
    </row>
    <row r="473" spans="1:8" s="182" customFormat="1" ht="12.75">
      <c r="A473" s="6"/>
      <c r="B473" s="357">
        <v>88</v>
      </c>
      <c r="C473" s="29" t="s">
        <v>841</v>
      </c>
      <c r="D473" s="48">
        <v>10</v>
      </c>
      <c r="E473" s="173"/>
      <c r="F473" s="23" t="s">
        <v>13</v>
      </c>
      <c r="G473" s="153">
        <v>7.818</v>
      </c>
      <c r="H473" s="356">
        <f>G473+(G473*10%)</f>
        <v>8.5998</v>
      </c>
    </row>
    <row r="474" spans="1:8" s="182" customFormat="1" ht="13.5" thickBot="1">
      <c r="A474" s="6"/>
      <c r="B474" s="358">
        <v>89</v>
      </c>
      <c r="C474" s="359" t="s">
        <v>635</v>
      </c>
      <c r="D474" s="360">
        <v>10</v>
      </c>
      <c r="E474" s="361"/>
      <c r="F474" s="362" t="s">
        <v>13</v>
      </c>
      <c r="G474" s="363">
        <v>11.545</v>
      </c>
      <c r="H474" s="364">
        <f>G474+(G474*10%)</f>
        <v>12.6995</v>
      </c>
    </row>
    <row r="475" spans="1:8" s="182" customFormat="1" ht="12.75">
      <c r="A475" s="6"/>
      <c r="B475" s="4">
        <v>90</v>
      </c>
      <c r="C475" s="218" t="s">
        <v>10</v>
      </c>
      <c r="D475" s="211">
        <v>18</v>
      </c>
      <c r="E475" s="212"/>
      <c r="F475" s="213" t="s">
        <v>8</v>
      </c>
      <c r="G475" s="164">
        <v>40.677</v>
      </c>
      <c r="H475" s="170">
        <f t="shared" si="17"/>
        <v>47.99886</v>
      </c>
    </row>
    <row r="476" spans="1:8" s="182" customFormat="1" ht="12.75">
      <c r="A476" s="6"/>
      <c r="B476" s="4">
        <v>91</v>
      </c>
      <c r="C476" s="207" t="s">
        <v>49</v>
      </c>
      <c r="D476" s="263">
        <v>18</v>
      </c>
      <c r="E476" s="209"/>
      <c r="F476" s="208" t="s">
        <v>8</v>
      </c>
      <c r="G476" s="158">
        <v>0.847</v>
      </c>
      <c r="H476" s="210">
        <f>G476+(G476*18%)</f>
        <v>0.99946</v>
      </c>
    </row>
    <row r="477" spans="1:8" s="182" customFormat="1" ht="12.75">
      <c r="A477" s="6"/>
      <c r="B477" s="4">
        <v>92</v>
      </c>
      <c r="C477" s="29" t="s">
        <v>148</v>
      </c>
      <c r="D477" s="48">
        <v>18</v>
      </c>
      <c r="E477" s="173"/>
      <c r="F477" s="23" t="s">
        <v>8</v>
      </c>
      <c r="G477" s="153">
        <v>86.44</v>
      </c>
      <c r="H477" s="169">
        <f t="shared" si="17"/>
        <v>101.9992</v>
      </c>
    </row>
    <row r="478" spans="1:8" s="182" customFormat="1" ht="12.75">
      <c r="A478" s="6"/>
      <c r="B478" s="4">
        <v>93</v>
      </c>
      <c r="C478" s="29" t="s">
        <v>149</v>
      </c>
      <c r="D478" s="48">
        <v>18</v>
      </c>
      <c r="E478" s="173"/>
      <c r="F478" s="23" t="s">
        <v>8</v>
      </c>
      <c r="G478" s="153">
        <v>120.338</v>
      </c>
      <c r="H478" s="169">
        <f t="shared" si="17"/>
        <v>141.99884</v>
      </c>
    </row>
    <row r="479" spans="1:8" s="182" customFormat="1" ht="12.75">
      <c r="A479" s="6"/>
      <c r="B479" s="4">
        <v>94</v>
      </c>
      <c r="C479" s="29" t="s">
        <v>3</v>
      </c>
      <c r="D479" s="48">
        <v>18</v>
      </c>
      <c r="E479" s="173"/>
      <c r="F479" s="23" t="s">
        <v>61</v>
      </c>
      <c r="G479" s="153">
        <v>1932.203</v>
      </c>
      <c r="H479" s="169">
        <f t="shared" si="17"/>
        <v>2279.99954</v>
      </c>
    </row>
    <row r="480" spans="1:8" s="182" customFormat="1" ht="12.75">
      <c r="A480" s="6"/>
      <c r="B480" s="4">
        <v>95</v>
      </c>
      <c r="C480" s="29" t="s">
        <v>80</v>
      </c>
      <c r="D480" s="48">
        <v>18</v>
      </c>
      <c r="E480" s="173"/>
      <c r="F480" s="23" t="s">
        <v>8</v>
      </c>
      <c r="G480" s="153">
        <v>174.576</v>
      </c>
      <c r="H480" s="169">
        <f t="shared" si="17"/>
        <v>205.99967999999998</v>
      </c>
    </row>
    <row r="481" spans="1:8" s="182" customFormat="1" ht="12.75">
      <c r="A481" s="6"/>
      <c r="B481" s="4">
        <v>96</v>
      </c>
      <c r="C481" s="29" t="s">
        <v>91</v>
      </c>
      <c r="D481" s="48">
        <v>18</v>
      </c>
      <c r="E481" s="173"/>
      <c r="F481" s="23" t="s">
        <v>8</v>
      </c>
      <c r="G481" s="153">
        <v>435.59</v>
      </c>
      <c r="H481" s="169">
        <f t="shared" si="17"/>
        <v>513.9961999999999</v>
      </c>
    </row>
    <row r="482" spans="1:8" s="182" customFormat="1" ht="24">
      <c r="A482" s="6"/>
      <c r="B482" s="4">
        <v>97</v>
      </c>
      <c r="C482" s="29" t="s">
        <v>125</v>
      </c>
      <c r="D482" s="48">
        <v>18</v>
      </c>
      <c r="E482" s="173"/>
      <c r="F482" s="23" t="s">
        <v>8</v>
      </c>
      <c r="G482" s="153">
        <v>1876.27</v>
      </c>
      <c r="H482" s="169">
        <f t="shared" si="17"/>
        <v>2213.9986</v>
      </c>
    </row>
    <row r="483" spans="1:8" s="182" customFormat="1" ht="12.75">
      <c r="A483" s="6"/>
      <c r="B483" s="4">
        <v>98</v>
      </c>
      <c r="C483" s="29" t="s">
        <v>28</v>
      </c>
      <c r="D483" s="48">
        <v>18</v>
      </c>
      <c r="E483" s="173"/>
      <c r="F483" s="23" t="s">
        <v>8</v>
      </c>
      <c r="G483" s="153">
        <v>606.779</v>
      </c>
      <c r="H483" s="169">
        <f t="shared" si="17"/>
        <v>715.99922</v>
      </c>
    </row>
    <row r="484" spans="1:8" s="182" customFormat="1" ht="12.75">
      <c r="A484" s="6"/>
      <c r="B484" s="4">
        <v>99</v>
      </c>
      <c r="C484" s="29" t="s">
        <v>965</v>
      </c>
      <c r="D484" s="48">
        <v>18</v>
      </c>
      <c r="E484" s="173"/>
      <c r="F484" s="23" t="s">
        <v>8</v>
      </c>
      <c r="G484" s="153">
        <v>9915.25</v>
      </c>
      <c r="H484" s="169">
        <f t="shared" si="17"/>
        <v>11699.994999999999</v>
      </c>
    </row>
    <row r="485" spans="1:8" s="182" customFormat="1" ht="12.75">
      <c r="A485" s="6"/>
      <c r="B485" s="4">
        <v>100</v>
      </c>
      <c r="C485" s="29" t="s">
        <v>744</v>
      </c>
      <c r="D485" s="48">
        <v>18</v>
      </c>
      <c r="E485" s="173"/>
      <c r="F485" s="23" t="s">
        <v>8</v>
      </c>
      <c r="G485" s="153">
        <v>805.93</v>
      </c>
      <c r="H485" s="169">
        <f t="shared" si="17"/>
        <v>950.9974</v>
      </c>
    </row>
    <row r="486" spans="1:8" s="182" customFormat="1" ht="12.75">
      <c r="A486" s="6"/>
      <c r="B486" s="4">
        <v>101</v>
      </c>
      <c r="C486" s="29" t="s">
        <v>540</v>
      </c>
      <c r="D486" s="48">
        <v>18</v>
      </c>
      <c r="E486" s="173"/>
      <c r="F486" s="23" t="s">
        <v>8</v>
      </c>
      <c r="G486" s="153">
        <v>99.15</v>
      </c>
      <c r="H486" s="169">
        <f t="shared" si="17"/>
        <v>116.99700000000001</v>
      </c>
    </row>
    <row r="487" spans="1:8" s="182" customFormat="1" ht="12.75">
      <c r="A487" s="6"/>
      <c r="B487" s="4">
        <v>102</v>
      </c>
      <c r="C487" s="29" t="s">
        <v>180</v>
      </c>
      <c r="D487" s="48">
        <v>18</v>
      </c>
      <c r="E487" s="173"/>
      <c r="F487" s="23" t="s">
        <v>8</v>
      </c>
      <c r="G487" s="153">
        <v>5381.355</v>
      </c>
      <c r="H487" s="169">
        <f t="shared" si="17"/>
        <v>6349.9989</v>
      </c>
    </row>
    <row r="488" spans="1:8" s="182" customFormat="1" ht="12.75">
      <c r="A488" s="6"/>
      <c r="B488" s="4">
        <v>103</v>
      </c>
      <c r="C488" s="29" t="s">
        <v>112</v>
      </c>
      <c r="D488" s="48">
        <v>18</v>
      </c>
      <c r="E488" s="173"/>
      <c r="F488" s="23" t="s">
        <v>7</v>
      </c>
      <c r="G488" s="153">
        <v>359.322</v>
      </c>
      <c r="H488" s="169">
        <f t="shared" si="17"/>
        <v>423.99996</v>
      </c>
    </row>
    <row r="489" spans="1:8" s="182" customFormat="1" ht="12.75">
      <c r="A489" s="6"/>
      <c r="B489" s="4">
        <v>104</v>
      </c>
      <c r="C489" s="29" t="s">
        <v>24</v>
      </c>
      <c r="D489" s="48">
        <v>18</v>
      </c>
      <c r="E489" s="173"/>
      <c r="F489" s="23" t="s">
        <v>8</v>
      </c>
      <c r="G489" s="153">
        <v>88.983</v>
      </c>
      <c r="H489" s="169">
        <f t="shared" si="17"/>
        <v>104.99994000000001</v>
      </c>
    </row>
    <row r="490" spans="1:8" s="182" customFormat="1" ht="24">
      <c r="A490" s="6"/>
      <c r="B490" s="4">
        <v>105</v>
      </c>
      <c r="C490" s="29" t="s">
        <v>208</v>
      </c>
      <c r="D490" s="48">
        <v>18</v>
      </c>
      <c r="E490" s="173"/>
      <c r="F490" s="23" t="s">
        <v>8</v>
      </c>
      <c r="G490" s="153">
        <v>8.64</v>
      </c>
      <c r="H490" s="169">
        <f>G490+(G490*18%)</f>
        <v>10.1952</v>
      </c>
    </row>
    <row r="491" spans="1:8" s="182" customFormat="1" ht="12.75">
      <c r="A491" s="6"/>
      <c r="B491" s="4">
        <v>106</v>
      </c>
      <c r="C491" s="29" t="s">
        <v>27</v>
      </c>
      <c r="D491" s="48">
        <v>18</v>
      </c>
      <c r="E491" s="173"/>
      <c r="F491" s="23" t="s">
        <v>8</v>
      </c>
      <c r="G491" s="153">
        <v>101.698</v>
      </c>
      <c r="H491" s="169">
        <f t="shared" si="17"/>
        <v>120.00363999999999</v>
      </c>
    </row>
    <row r="492" spans="1:8" s="182" customFormat="1" ht="12.75">
      <c r="A492" s="6"/>
      <c r="B492" s="4">
        <v>107</v>
      </c>
      <c r="C492" s="29" t="s">
        <v>541</v>
      </c>
      <c r="D492" s="48">
        <v>18</v>
      </c>
      <c r="E492" s="173"/>
      <c r="F492" s="23" t="s">
        <v>8</v>
      </c>
      <c r="G492" s="153">
        <v>273.728</v>
      </c>
      <c r="H492" s="169">
        <f t="shared" si="17"/>
        <v>322.99904000000004</v>
      </c>
    </row>
    <row r="493" spans="1:8" s="182" customFormat="1" ht="12.75">
      <c r="A493" s="6"/>
      <c r="B493" s="4">
        <v>108</v>
      </c>
      <c r="C493" s="29" t="s">
        <v>19</v>
      </c>
      <c r="D493" s="48">
        <v>18</v>
      </c>
      <c r="E493" s="173"/>
      <c r="F493" s="23" t="s">
        <v>8</v>
      </c>
      <c r="G493" s="153">
        <v>45.762</v>
      </c>
      <c r="H493" s="169">
        <f t="shared" si="17"/>
        <v>53.99916</v>
      </c>
    </row>
    <row r="494" spans="1:8" ht="12.75">
      <c r="A494" s="6"/>
      <c r="B494" s="4">
        <v>109</v>
      </c>
      <c r="C494" s="27" t="s">
        <v>250</v>
      </c>
      <c r="D494" s="49">
        <v>18</v>
      </c>
      <c r="E494" s="172"/>
      <c r="F494" s="25" t="s">
        <v>8</v>
      </c>
      <c r="G494" s="153">
        <v>1.61</v>
      </c>
      <c r="H494" s="169">
        <f t="shared" si="17"/>
        <v>1.8998000000000002</v>
      </c>
    </row>
    <row r="495" spans="1:8" ht="12.75">
      <c r="A495" s="6"/>
      <c r="B495" s="4">
        <v>110</v>
      </c>
      <c r="C495" s="27" t="s">
        <v>227</v>
      </c>
      <c r="D495" s="49">
        <v>18</v>
      </c>
      <c r="E495" s="172"/>
      <c r="F495" s="25" t="s">
        <v>8</v>
      </c>
      <c r="G495" s="153">
        <v>0.932</v>
      </c>
      <c r="H495" s="169">
        <f t="shared" si="17"/>
        <v>1.09976</v>
      </c>
    </row>
    <row r="496" spans="1:8" ht="12.75">
      <c r="A496" s="6"/>
      <c r="B496" s="4">
        <v>111</v>
      </c>
      <c r="C496" s="27" t="s">
        <v>126</v>
      </c>
      <c r="D496" s="49">
        <v>18</v>
      </c>
      <c r="E496" s="172"/>
      <c r="F496" s="25" t="s">
        <v>8</v>
      </c>
      <c r="G496" s="153">
        <v>15.25</v>
      </c>
      <c r="H496" s="169">
        <f t="shared" si="17"/>
        <v>17.995</v>
      </c>
    </row>
    <row r="497" spans="1:8" ht="12.75">
      <c r="A497" s="6"/>
      <c r="B497" s="4">
        <v>112</v>
      </c>
      <c r="C497" s="27" t="s">
        <v>261</v>
      </c>
      <c r="D497" s="49">
        <v>18</v>
      </c>
      <c r="E497" s="172"/>
      <c r="F497" s="25" t="s">
        <v>8</v>
      </c>
      <c r="G497" s="153">
        <v>89.83</v>
      </c>
      <c r="H497" s="169">
        <f t="shared" si="17"/>
        <v>105.9994</v>
      </c>
    </row>
    <row r="498" spans="1:8" s="182" customFormat="1" ht="12.75">
      <c r="A498" s="6"/>
      <c r="B498" s="4">
        <v>113</v>
      </c>
      <c r="C498" s="29" t="s">
        <v>688</v>
      </c>
      <c r="D498" s="48">
        <v>18</v>
      </c>
      <c r="E498" s="173"/>
      <c r="F498" s="23" t="s">
        <v>8</v>
      </c>
      <c r="G498" s="153">
        <v>105.932</v>
      </c>
      <c r="H498" s="169">
        <f t="shared" si="17"/>
        <v>124.99976000000001</v>
      </c>
    </row>
    <row r="499" spans="1:8" s="182" customFormat="1" ht="12.75">
      <c r="A499" s="6"/>
      <c r="B499" s="4">
        <v>114</v>
      </c>
      <c r="C499" s="29" t="s">
        <v>264</v>
      </c>
      <c r="D499" s="48">
        <v>18</v>
      </c>
      <c r="E499" s="173"/>
      <c r="F499" s="23" t="s">
        <v>8</v>
      </c>
      <c r="G499" s="153">
        <v>311.02</v>
      </c>
      <c r="H499" s="169">
        <f t="shared" si="17"/>
        <v>367.0036</v>
      </c>
    </row>
    <row r="500" spans="1:8" s="182" customFormat="1" ht="12.75">
      <c r="A500" s="6"/>
      <c r="B500" s="4">
        <v>115</v>
      </c>
      <c r="C500" s="29" t="s">
        <v>542</v>
      </c>
      <c r="D500" s="48">
        <v>18</v>
      </c>
      <c r="E500" s="173"/>
      <c r="F500" s="23" t="s">
        <v>8</v>
      </c>
      <c r="G500" s="153">
        <v>2398.305</v>
      </c>
      <c r="H500" s="169">
        <f t="shared" si="17"/>
        <v>2829.9999</v>
      </c>
    </row>
    <row r="501" spans="1:8" s="182" customFormat="1" ht="24">
      <c r="A501" s="6"/>
      <c r="B501" s="4">
        <v>116</v>
      </c>
      <c r="C501" s="29" t="s">
        <v>543</v>
      </c>
      <c r="D501" s="48">
        <v>18</v>
      </c>
      <c r="E501" s="173"/>
      <c r="F501" s="23" t="s">
        <v>8</v>
      </c>
      <c r="G501" s="153">
        <v>4033.898</v>
      </c>
      <c r="H501" s="169">
        <f t="shared" si="17"/>
        <v>4759.99964</v>
      </c>
    </row>
    <row r="502" spans="1:8" s="182" customFormat="1" ht="24">
      <c r="A502" s="6"/>
      <c r="B502" s="4">
        <v>117</v>
      </c>
      <c r="C502" s="29" t="s">
        <v>544</v>
      </c>
      <c r="D502" s="48">
        <v>18</v>
      </c>
      <c r="E502" s="173"/>
      <c r="F502" s="23" t="s">
        <v>33</v>
      </c>
      <c r="G502" s="153">
        <v>33.9</v>
      </c>
      <c r="H502" s="169">
        <f t="shared" si="17"/>
        <v>40.001999999999995</v>
      </c>
    </row>
    <row r="503" spans="1:8" s="182" customFormat="1" ht="12.75">
      <c r="A503" s="6"/>
      <c r="B503" s="4">
        <v>118</v>
      </c>
      <c r="C503" s="29" t="s">
        <v>127</v>
      </c>
      <c r="D503" s="48">
        <v>18</v>
      </c>
      <c r="E503" s="173"/>
      <c r="F503" s="23" t="s">
        <v>8</v>
      </c>
      <c r="G503" s="153">
        <v>211.865</v>
      </c>
      <c r="H503" s="169">
        <f aca="true" t="shared" si="19" ref="H503:H556">G503+(G503*18%)</f>
        <v>250.0007</v>
      </c>
    </row>
    <row r="504" spans="1:8" s="182" customFormat="1" ht="12.75">
      <c r="A504" s="6"/>
      <c r="B504" s="4">
        <v>119</v>
      </c>
      <c r="C504" s="29" t="s">
        <v>235</v>
      </c>
      <c r="D504" s="48">
        <v>18</v>
      </c>
      <c r="E504" s="173"/>
      <c r="F504" s="23"/>
      <c r="G504" s="153">
        <v>199.152</v>
      </c>
      <c r="H504" s="169">
        <f t="shared" si="19"/>
        <v>234.99935999999997</v>
      </c>
    </row>
    <row r="505" spans="1:8" s="182" customFormat="1" ht="24">
      <c r="A505" s="6"/>
      <c r="B505" s="4">
        <v>120</v>
      </c>
      <c r="C505" s="29" t="s">
        <v>429</v>
      </c>
      <c r="D505" s="48">
        <v>18</v>
      </c>
      <c r="E505" s="173"/>
      <c r="F505" s="23" t="s">
        <v>9</v>
      </c>
      <c r="G505" s="153">
        <v>2285.593</v>
      </c>
      <c r="H505" s="169">
        <f t="shared" si="19"/>
        <v>2696.9997399999997</v>
      </c>
    </row>
    <row r="506" spans="1:8" s="182" customFormat="1" ht="24">
      <c r="A506" s="6"/>
      <c r="B506" s="4">
        <v>121</v>
      </c>
      <c r="C506" s="29" t="s">
        <v>430</v>
      </c>
      <c r="D506" s="48">
        <v>10</v>
      </c>
      <c r="E506" s="173"/>
      <c r="F506" s="23" t="s">
        <v>9</v>
      </c>
      <c r="G506" s="153">
        <v>2452.727</v>
      </c>
      <c r="H506" s="169">
        <f>G506+(G506*10%)</f>
        <v>2697.9997</v>
      </c>
    </row>
    <row r="507" spans="1:8" s="182" customFormat="1" ht="12.75">
      <c r="A507" s="6"/>
      <c r="B507" s="4">
        <v>122</v>
      </c>
      <c r="C507" s="29" t="s">
        <v>81</v>
      </c>
      <c r="D507" s="48">
        <v>18</v>
      </c>
      <c r="E507" s="173"/>
      <c r="F507" s="23" t="s">
        <v>8</v>
      </c>
      <c r="G507" s="153">
        <v>389.83</v>
      </c>
      <c r="H507" s="169">
        <f t="shared" si="19"/>
        <v>459.9994</v>
      </c>
    </row>
    <row r="508" spans="1:8" s="182" customFormat="1" ht="12.75">
      <c r="A508" s="6"/>
      <c r="B508" s="4">
        <v>123</v>
      </c>
      <c r="C508" s="29" t="s">
        <v>136</v>
      </c>
      <c r="D508" s="48">
        <v>18</v>
      </c>
      <c r="E508" s="173"/>
      <c r="F508" s="23" t="s">
        <v>33</v>
      </c>
      <c r="G508" s="153">
        <v>131.355</v>
      </c>
      <c r="H508" s="169">
        <f t="shared" si="19"/>
        <v>154.9989</v>
      </c>
    </row>
    <row r="509" spans="1:8" s="182" customFormat="1" ht="12.75">
      <c r="A509" s="6"/>
      <c r="B509" s="4">
        <v>124</v>
      </c>
      <c r="C509" s="29" t="s">
        <v>184</v>
      </c>
      <c r="D509" s="48">
        <v>18</v>
      </c>
      <c r="E509" s="173" t="s">
        <v>1039</v>
      </c>
      <c r="F509" s="23" t="s">
        <v>8</v>
      </c>
      <c r="G509" s="153">
        <v>5.508</v>
      </c>
      <c r="H509" s="169">
        <f t="shared" si="19"/>
        <v>6.49944</v>
      </c>
    </row>
    <row r="510" spans="1:8" s="182" customFormat="1" ht="12.75">
      <c r="A510" s="6"/>
      <c r="B510" s="4">
        <v>125</v>
      </c>
      <c r="C510" s="29" t="s">
        <v>636</v>
      </c>
      <c r="D510" s="48">
        <v>18</v>
      </c>
      <c r="E510" s="173"/>
      <c r="F510" s="23" t="s">
        <v>8</v>
      </c>
      <c r="G510" s="153">
        <v>728.813</v>
      </c>
      <c r="H510" s="169">
        <f t="shared" si="19"/>
        <v>859.99934</v>
      </c>
    </row>
    <row r="511" spans="1:8" s="182" customFormat="1" ht="24">
      <c r="A511" s="6"/>
      <c r="B511" s="4">
        <v>126</v>
      </c>
      <c r="C511" s="29" t="s">
        <v>771</v>
      </c>
      <c r="D511" s="48">
        <v>18</v>
      </c>
      <c r="E511" s="173" t="s">
        <v>772</v>
      </c>
      <c r="F511" s="23" t="s">
        <v>8</v>
      </c>
      <c r="G511" s="153">
        <v>3.305</v>
      </c>
      <c r="H511" s="169">
        <f t="shared" si="19"/>
        <v>3.8999</v>
      </c>
    </row>
    <row r="512" spans="1:8" ht="24">
      <c r="A512" s="6"/>
      <c r="B512" s="4">
        <v>127</v>
      </c>
      <c r="C512" s="27" t="s">
        <v>128</v>
      </c>
      <c r="D512" s="49">
        <v>18</v>
      </c>
      <c r="E512" s="172"/>
      <c r="F512" s="25" t="s">
        <v>61</v>
      </c>
      <c r="G512" s="153">
        <v>1525.42</v>
      </c>
      <c r="H512" s="169">
        <f t="shared" si="19"/>
        <v>1799.9956000000002</v>
      </c>
    </row>
    <row r="513" spans="1:8" ht="12.75">
      <c r="A513" s="6"/>
      <c r="B513" s="4">
        <v>128</v>
      </c>
      <c r="C513" s="27" t="s">
        <v>252</v>
      </c>
      <c r="D513" s="49">
        <v>18</v>
      </c>
      <c r="E513" s="172"/>
      <c r="F513" s="25" t="s">
        <v>8</v>
      </c>
      <c r="G513" s="153">
        <v>271.186</v>
      </c>
      <c r="H513" s="169">
        <f t="shared" si="19"/>
        <v>319.99947999999995</v>
      </c>
    </row>
    <row r="514" spans="1:8" ht="13.5" thickBot="1">
      <c r="A514" s="6"/>
      <c r="B514" s="4">
        <v>129</v>
      </c>
      <c r="C514" s="27" t="s">
        <v>253</v>
      </c>
      <c r="D514" s="49">
        <v>18</v>
      </c>
      <c r="E514" s="172"/>
      <c r="F514" s="25" t="s">
        <v>8</v>
      </c>
      <c r="G514" s="153">
        <v>312.711</v>
      </c>
      <c r="H514" s="169">
        <f t="shared" si="19"/>
        <v>368.99898</v>
      </c>
    </row>
    <row r="515" spans="1:8" s="182" customFormat="1" ht="24" customHeight="1" thickBot="1">
      <c r="A515" s="6"/>
      <c r="B515" s="381"/>
      <c r="C515" s="376" t="s">
        <v>978</v>
      </c>
      <c r="D515" s="425"/>
      <c r="E515" s="383"/>
      <c r="F515" s="382"/>
      <c r="G515" s="384"/>
      <c r="H515" s="385"/>
    </row>
    <row r="516" spans="1:8" s="182" customFormat="1" ht="12.75">
      <c r="A516" s="6"/>
      <c r="B516" s="406">
        <v>130</v>
      </c>
      <c r="C516" s="423" t="s">
        <v>58</v>
      </c>
      <c r="D516" s="424">
        <v>18</v>
      </c>
      <c r="E516" s="409"/>
      <c r="F516" s="408" t="s">
        <v>8</v>
      </c>
      <c r="G516" s="353">
        <v>29.661</v>
      </c>
      <c r="H516" s="410">
        <f t="shared" si="19"/>
        <v>34.99998</v>
      </c>
    </row>
    <row r="517" spans="1:8" s="182" customFormat="1" ht="12.75">
      <c r="A517" s="6"/>
      <c r="B517" s="357">
        <v>131</v>
      </c>
      <c r="C517" s="29" t="s">
        <v>82</v>
      </c>
      <c r="D517" s="48">
        <v>18</v>
      </c>
      <c r="E517" s="173"/>
      <c r="F517" s="23" t="s">
        <v>8</v>
      </c>
      <c r="G517" s="153">
        <v>131.355</v>
      </c>
      <c r="H517" s="356">
        <f t="shared" si="19"/>
        <v>154.9989</v>
      </c>
    </row>
    <row r="518" spans="1:8" s="182" customFormat="1" ht="12.75">
      <c r="A518" s="6"/>
      <c r="B518" s="357">
        <v>135</v>
      </c>
      <c r="C518" s="29" t="s">
        <v>83</v>
      </c>
      <c r="D518" s="48">
        <v>18</v>
      </c>
      <c r="E518" s="173"/>
      <c r="F518" s="23" t="s">
        <v>8</v>
      </c>
      <c r="G518" s="153">
        <v>148.305</v>
      </c>
      <c r="H518" s="356">
        <f t="shared" si="19"/>
        <v>174.9999</v>
      </c>
    </row>
    <row r="519" spans="1:8" s="182" customFormat="1" ht="12.75">
      <c r="A519" s="6"/>
      <c r="B519" s="357">
        <v>136</v>
      </c>
      <c r="C519" s="29" t="s">
        <v>84</v>
      </c>
      <c r="D519" s="48">
        <v>18</v>
      </c>
      <c r="E519" s="173"/>
      <c r="F519" s="23" t="s">
        <v>8</v>
      </c>
      <c r="G519" s="153">
        <v>166.949</v>
      </c>
      <c r="H519" s="356">
        <f t="shared" si="19"/>
        <v>196.99982</v>
      </c>
    </row>
    <row r="520" spans="1:8" s="182" customFormat="1" ht="24">
      <c r="A520" s="6"/>
      <c r="B520" s="357">
        <v>137</v>
      </c>
      <c r="C520" s="29" t="s">
        <v>59</v>
      </c>
      <c r="D520" s="48">
        <v>18</v>
      </c>
      <c r="E520" s="173"/>
      <c r="F520" s="23" t="s">
        <v>8</v>
      </c>
      <c r="G520" s="153">
        <v>65.254</v>
      </c>
      <c r="H520" s="356">
        <f t="shared" si="19"/>
        <v>76.99972000000001</v>
      </c>
    </row>
    <row r="521" spans="1:8" s="182" customFormat="1" ht="24">
      <c r="A521" s="6"/>
      <c r="B521" s="357">
        <v>138</v>
      </c>
      <c r="C521" s="29" t="s">
        <v>56</v>
      </c>
      <c r="D521" s="48">
        <v>18</v>
      </c>
      <c r="E521" s="173"/>
      <c r="F521" s="23" t="s">
        <v>8</v>
      </c>
      <c r="G521" s="153">
        <v>73.728</v>
      </c>
      <c r="H521" s="356">
        <f t="shared" si="19"/>
        <v>86.99904</v>
      </c>
    </row>
    <row r="522" spans="1:8" s="182" customFormat="1" ht="24">
      <c r="A522" s="6"/>
      <c r="B522" s="357">
        <v>139</v>
      </c>
      <c r="C522" s="29" t="s">
        <v>57</v>
      </c>
      <c r="D522" s="48">
        <v>18</v>
      </c>
      <c r="E522" s="173"/>
      <c r="F522" s="23" t="s">
        <v>8</v>
      </c>
      <c r="G522" s="153">
        <v>88.135</v>
      </c>
      <c r="H522" s="356">
        <f t="shared" si="19"/>
        <v>103.9993</v>
      </c>
    </row>
    <row r="523" spans="1:8" s="182" customFormat="1" ht="24">
      <c r="A523" s="6"/>
      <c r="B523" s="357">
        <v>140</v>
      </c>
      <c r="C523" s="29" t="s">
        <v>156</v>
      </c>
      <c r="D523" s="48">
        <v>18</v>
      </c>
      <c r="E523" s="173"/>
      <c r="F523" s="23" t="s">
        <v>8</v>
      </c>
      <c r="G523" s="153">
        <v>151.694</v>
      </c>
      <c r="H523" s="356">
        <f t="shared" si="19"/>
        <v>178.99892</v>
      </c>
    </row>
    <row r="524" spans="1:8" s="182" customFormat="1" ht="24">
      <c r="A524" s="6"/>
      <c r="B524" s="357">
        <v>141</v>
      </c>
      <c r="C524" s="29" t="s">
        <v>70</v>
      </c>
      <c r="D524" s="48">
        <v>18</v>
      </c>
      <c r="E524" s="173"/>
      <c r="F524" s="23" t="s">
        <v>8</v>
      </c>
      <c r="G524" s="153">
        <v>166.101</v>
      </c>
      <c r="H524" s="356">
        <f t="shared" si="19"/>
        <v>195.99918</v>
      </c>
    </row>
    <row r="525" spans="1:8" s="182" customFormat="1" ht="24">
      <c r="A525" s="6"/>
      <c r="B525" s="357">
        <v>142</v>
      </c>
      <c r="C525" s="29" t="s">
        <v>66</v>
      </c>
      <c r="D525" s="48">
        <v>18</v>
      </c>
      <c r="E525" s="173"/>
      <c r="F525" s="23" t="s">
        <v>8</v>
      </c>
      <c r="G525" s="153">
        <v>174.576</v>
      </c>
      <c r="H525" s="356">
        <f t="shared" si="19"/>
        <v>205.99967999999998</v>
      </c>
    </row>
    <row r="526" spans="1:8" s="182" customFormat="1" ht="24">
      <c r="A526" s="6"/>
      <c r="B526" s="357">
        <v>143</v>
      </c>
      <c r="C526" s="29" t="s">
        <v>67</v>
      </c>
      <c r="D526" s="48">
        <v>18</v>
      </c>
      <c r="E526" s="173"/>
      <c r="F526" s="23" t="s">
        <v>8</v>
      </c>
      <c r="G526" s="153">
        <v>225.423</v>
      </c>
      <c r="H526" s="356">
        <f t="shared" si="19"/>
        <v>265.99914</v>
      </c>
    </row>
    <row r="527" spans="1:8" s="182" customFormat="1" ht="24">
      <c r="A527" s="6"/>
      <c r="B527" s="357">
        <v>144</v>
      </c>
      <c r="C527" s="29" t="s">
        <v>167</v>
      </c>
      <c r="D527" s="48">
        <v>18</v>
      </c>
      <c r="E527" s="173"/>
      <c r="F527" s="23" t="s">
        <v>8</v>
      </c>
      <c r="G527" s="153">
        <v>236.44</v>
      </c>
      <c r="H527" s="356">
        <f t="shared" si="19"/>
        <v>278.9992</v>
      </c>
    </row>
    <row r="528" spans="1:8" s="182" customFormat="1" ht="24">
      <c r="A528" s="6"/>
      <c r="B528" s="357">
        <v>145</v>
      </c>
      <c r="C528" s="29" t="s">
        <v>651</v>
      </c>
      <c r="D528" s="48">
        <v>18</v>
      </c>
      <c r="E528" s="173"/>
      <c r="F528" s="23" t="s">
        <v>8</v>
      </c>
      <c r="G528" s="153">
        <v>3.983</v>
      </c>
      <c r="H528" s="356">
        <f t="shared" si="19"/>
        <v>4.69994</v>
      </c>
    </row>
    <row r="529" spans="1:8" s="182" customFormat="1" ht="24">
      <c r="A529" s="6"/>
      <c r="B529" s="357">
        <v>146</v>
      </c>
      <c r="C529" s="29" t="s">
        <v>545</v>
      </c>
      <c r="D529" s="48">
        <v>18</v>
      </c>
      <c r="E529" s="173"/>
      <c r="F529" s="23" t="s">
        <v>8</v>
      </c>
      <c r="G529" s="153">
        <v>5</v>
      </c>
      <c r="H529" s="356">
        <f>G529+(G529*18%)</f>
        <v>5.9</v>
      </c>
    </row>
    <row r="530" spans="1:8" s="182" customFormat="1" ht="12.75">
      <c r="A530" s="6"/>
      <c r="B530" s="357">
        <v>147</v>
      </c>
      <c r="C530" s="29" t="s">
        <v>927</v>
      </c>
      <c r="D530" s="48">
        <v>18</v>
      </c>
      <c r="E530" s="173" t="s">
        <v>928</v>
      </c>
      <c r="F530" s="23" t="s">
        <v>8</v>
      </c>
      <c r="G530" s="153">
        <v>6.355</v>
      </c>
      <c r="H530" s="356">
        <f>G530+(G530*18%)</f>
        <v>7.498900000000001</v>
      </c>
    </row>
    <row r="531" spans="1:8" s="182" customFormat="1" ht="13.5" thickBot="1">
      <c r="A531" s="6"/>
      <c r="B531" s="357">
        <v>148</v>
      </c>
      <c r="C531" s="359" t="s">
        <v>229</v>
      </c>
      <c r="D531" s="360">
        <v>18</v>
      </c>
      <c r="E531" s="361" t="s">
        <v>929</v>
      </c>
      <c r="F531" s="362" t="s">
        <v>8</v>
      </c>
      <c r="G531" s="363">
        <v>6.694</v>
      </c>
      <c r="H531" s="364">
        <f>G531+(G531*18%)</f>
        <v>7.89892</v>
      </c>
    </row>
    <row r="532" spans="1:8" s="182" customFormat="1" ht="12.75">
      <c r="A532" s="6"/>
      <c r="B532" s="4">
        <v>149</v>
      </c>
      <c r="C532" s="218" t="s">
        <v>968</v>
      </c>
      <c r="D532" s="211">
        <v>18</v>
      </c>
      <c r="E532" s="212"/>
      <c r="F532" s="213" t="s">
        <v>8</v>
      </c>
      <c r="G532" s="164">
        <v>997.46</v>
      </c>
      <c r="H532" s="170">
        <f t="shared" si="19"/>
        <v>1177.0028</v>
      </c>
    </row>
    <row r="533" spans="1:8" ht="24">
      <c r="A533" s="6"/>
      <c r="B533" s="4">
        <v>150</v>
      </c>
      <c r="C533" s="27" t="s">
        <v>258</v>
      </c>
      <c r="D533" s="49">
        <v>18</v>
      </c>
      <c r="E533" s="172"/>
      <c r="F533" s="25" t="s">
        <v>8</v>
      </c>
      <c r="G533" s="153">
        <v>1086.44</v>
      </c>
      <c r="H533" s="169">
        <f>G533+(G533*18%)</f>
        <v>1281.9992</v>
      </c>
    </row>
    <row r="534" spans="1:8" s="182" customFormat="1" ht="24">
      <c r="A534" s="6"/>
      <c r="B534" s="4">
        <v>151</v>
      </c>
      <c r="C534" s="29" t="s">
        <v>469</v>
      </c>
      <c r="D534" s="48">
        <v>10</v>
      </c>
      <c r="E534" s="173"/>
      <c r="F534" s="23" t="s">
        <v>8</v>
      </c>
      <c r="G534" s="153">
        <v>61.818</v>
      </c>
      <c r="H534" s="169">
        <f>G534+(G534*10%)</f>
        <v>67.9998</v>
      </c>
    </row>
    <row r="535" spans="1:8" s="182" customFormat="1" ht="12.75">
      <c r="A535" s="6"/>
      <c r="B535" s="4">
        <v>152</v>
      </c>
      <c r="C535" s="29" t="s">
        <v>214</v>
      </c>
      <c r="D535" s="263">
        <v>18</v>
      </c>
      <c r="E535" s="209"/>
      <c r="F535" s="208" t="s">
        <v>8</v>
      </c>
      <c r="G535" s="158">
        <v>1051.695</v>
      </c>
      <c r="H535" s="210">
        <f>G535+(G535*18%)</f>
        <v>1241.0001</v>
      </c>
    </row>
    <row r="536" spans="1:8" s="182" customFormat="1" ht="12.75">
      <c r="A536" s="6"/>
      <c r="B536" s="4">
        <v>153</v>
      </c>
      <c r="C536" s="29" t="s">
        <v>185</v>
      </c>
      <c r="D536" s="48">
        <v>18</v>
      </c>
      <c r="E536" s="173"/>
      <c r="F536" s="23" t="s">
        <v>8</v>
      </c>
      <c r="G536" s="153">
        <v>572.033</v>
      </c>
      <c r="H536" s="169">
        <f>G536+(G536*18%)</f>
        <v>674.9989400000001</v>
      </c>
    </row>
    <row r="537" spans="1:8" s="182" customFormat="1" ht="12.75">
      <c r="A537" s="6"/>
      <c r="B537" s="4">
        <v>154</v>
      </c>
      <c r="C537" s="29" t="s">
        <v>215</v>
      </c>
      <c r="D537" s="48">
        <v>18</v>
      </c>
      <c r="E537" s="173"/>
      <c r="F537" s="23" t="s">
        <v>8</v>
      </c>
      <c r="G537" s="153">
        <v>277.966</v>
      </c>
      <c r="H537" s="169">
        <f t="shared" si="19"/>
        <v>327.99988</v>
      </c>
    </row>
    <row r="538" spans="1:8" s="182" customFormat="1" ht="24">
      <c r="A538" s="6"/>
      <c r="B538" s="4">
        <v>155</v>
      </c>
      <c r="C538" s="29" t="s">
        <v>43</v>
      </c>
      <c r="D538" s="48">
        <v>18</v>
      </c>
      <c r="E538" s="173"/>
      <c r="F538" s="23" t="s">
        <v>8</v>
      </c>
      <c r="G538" s="153">
        <v>637.288</v>
      </c>
      <c r="H538" s="169">
        <f t="shared" si="19"/>
        <v>751.99984</v>
      </c>
    </row>
    <row r="539" spans="1:8" s="182" customFormat="1" ht="12.75">
      <c r="A539" s="6"/>
      <c r="B539" s="4">
        <v>156</v>
      </c>
      <c r="C539" s="29" t="s">
        <v>38</v>
      </c>
      <c r="D539" s="48">
        <v>18</v>
      </c>
      <c r="E539" s="173"/>
      <c r="F539" s="23" t="s">
        <v>8</v>
      </c>
      <c r="G539" s="153">
        <v>934.745</v>
      </c>
      <c r="H539" s="169">
        <f t="shared" si="19"/>
        <v>1102.9991</v>
      </c>
    </row>
    <row r="540" spans="1:8" s="182" customFormat="1" ht="12.75">
      <c r="A540" s="6"/>
      <c r="B540" s="4">
        <v>157</v>
      </c>
      <c r="C540" s="29" t="s">
        <v>970</v>
      </c>
      <c r="D540" s="48">
        <v>18</v>
      </c>
      <c r="E540" s="173"/>
      <c r="F540" s="208" t="s">
        <v>8</v>
      </c>
      <c r="G540" s="153">
        <v>2740.677</v>
      </c>
      <c r="H540" s="169">
        <f>G540+(G540*18%)</f>
        <v>3233.99886</v>
      </c>
    </row>
    <row r="541" spans="1:8" s="182" customFormat="1" ht="12.75">
      <c r="A541" s="6"/>
      <c r="B541" s="4">
        <v>158</v>
      </c>
      <c r="C541" s="29" t="s">
        <v>971</v>
      </c>
      <c r="D541" s="48">
        <v>18</v>
      </c>
      <c r="E541" s="173"/>
      <c r="F541" s="208" t="s">
        <v>8</v>
      </c>
      <c r="G541" s="153">
        <v>1491.525</v>
      </c>
      <c r="H541" s="169">
        <f>G541+(G541*18%)</f>
        <v>1759.9995000000001</v>
      </c>
    </row>
    <row r="542" spans="1:8" ht="25.5" customHeight="1">
      <c r="A542" s="6"/>
      <c r="B542" s="418"/>
      <c r="C542" s="415" t="s">
        <v>437</v>
      </c>
      <c r="D542" s="415"/>
      <c r="E542" s="416"/>
      <c r="F542" s="103"/>
      <c r="G542" s="417"/>
      <c r="H542" s="419"/>
    </row>
    <row r="543" spans="1:8" s="182" customFormat="1" ht="12.75">
      <c r="A543" s="6"/>
      <c r="B543" s="4">
        <v>1</v>
      </c>
      <c r="C543" s="29" t="s">
        <v>903</v>
      </c>
      <c r="D543" s="23">
        <v>18</v>
      </c>
      <c r="E543" s="173" t="s">
        <v>972</v>
      </c>
      <c r="F543" s="23" t="s">
        <v>904</v>
      </c>
      <c r="G543" s="153">
        <v>627.118</v>
      </c>
      <c r="H543" s="169">
        <f>G543+(G543*18%)</f>
        <v>739.9992400000001</v>
      </c>
    </row>
    <row r="544" spans="1:8" ht="24">
      <c r="A544" s="6"/>
      <c r="B544" s="4">
        <v>2</v>
      </c>
      <c r="C544" s="420" t="s">
        <v>60</v>
      </c>
      <c r="D544" s="266">
        <v>18</v>
      </c>
      <c r="E544" s="421"/>
      <c r="F544" s="37" t="s">
        <v>9</v>
      </c>
      <c r="G544" s="164">
        <v>33.898</v>
      </c>
      <c r="H544" s="170">
        <f t="shared" si="19"/>
        <v>39.99964000000001</v>
      </c>
    </row>
    <row r="545" spans="1:8" s="182" customFormat="1" ht="12.75">
      <c r="A545" s="6"/>
      <c r="B545" s="4">
        <v>3</v>
      </c>
      <c r="C545" s="29" t="s">
        <v>42</v>
      </c>
      <c r="D545" s="41">
        <v>18</v>
      </c>
      <c r="E545" s="173"/>
      <c r="F545" s="23" t="s">
        <v>8</v>
      </c>
      <c r="G545" s="153">
        <v>11.864</v>
      </c>
      <c r="H545" s="169">
        <f t="shared" si="19"/>
        <v>13.99952</v>
      </c>
    </row>
    <row r="546" spans="1:8" s="182" customFormat="1" ht="12.75">
      <c r="A546" s="6"/>
      <c r="B546" s="4">
        <v>4</v>
      </c>
      <c r="C546" s="29" t="s">
        <v>174</v>
      </c>
      <c r="D546" s="41">
        <v>18</v>
      </c>
      <c r="E546" s="173"/>
      <c r="F546" s="23" t="s">
        <v>8</v>
      </c>
      <c r="G546" s="153">
        <v>9.322</v>
      </c>
      <c r="H546" s="169">
        <f t="shared" si="19"/>
        <v>10.99996</v>
      </c>
    </row>
    <row r="547" spans="1:8" s="182" customFormat="1" ht="12.75">
      <c r="A547" s="6"/>
      <c r="B547" s="4">
        <v>5</v>
      </c>
      <c r="C547" s="29" t="s">
        <v>52</v>
      </c>
      <c r="D547" s="41">
        <v>18</v>
      </c>
      <c r="E547" s="173"/>
      <c r="F547" s="23" t="s">
        <v>13</v>
      </c>
      <c r="G547" s="153">
        <v>80.508</v>
      </c>
      <c r="H547" s="169">
        <f t="shared" si="19"/>
        <v>94.99943999999999</v>
      </c>
    </row>
    <row r="548" spans="1:8" s="182" customFormat="1" ht="12.75">
      <c r="A548" s="6"/>
      <c r="B548" s="4">
        <v>6</v>
      </c>
      <c r="C548" s="29" t="s">
        <v>150</v>
      </c>
      <c r="D548" s="41">
        <v>18</v>
      </c>
      <c r="E548" s="173"/>
      <c r="F548" s="23" t="s">
        <v>13</v>
      </c>
      <c r="G548" s="153">
        <v>11.016</v>
      </c>
      <c r="H548" s="169">
        <f t="shared" si="19"/>
        <v>12.99888</v>
      </c>
    </row>
    <row r="549" spans="1:8" s="182" customFormat="1" ht="12.75">
      <c r="A549" s="6"/>
      <c r="B549" s="4">
        <v>7</v>
      </c>
      <c r="C549" s="29" t="s">
        <v>181</v>
      </c>
      <c r="D549" s="41">
        <v>18</v>
      </c>
      <c r="E549" s="173"/>
      <c r="F549" s="23" t="s">
        <v>13</v>
      </c>
      <c r="G549" s="153">
        <v>16.95</v>
      </c>
      <c r="H549" s="169">
        <f t="shared" si="19"/>
        <v>20.000999999999998</v>
      </c>
    </row>
    <row r="550" spans="1:8" s="182" customFormat="1" ht="12.75">
      <c r="A550" s="6"/>
      <c r="B550" s="4">
        <v>8</v>
      </c>
      <c r="C550" s="29" t="s">
        <v>547</v>
      </c>
      <c r="D550" s="41">
        <v>18</v>
      </c>
      <c r="E550" s="173" t="s">
        <v>548</v>
      </c>
      <c r="F550" s="23" t="s">
        <v>8</v>
      </c>
      <c r="G550" s="153">
        <v>394.067</v>
      </c>
      <c r="H550" s="169">
        <f t="shared" si="19"/>
        <v>464.99906</v>
      </c>
    </row>
    <row r="551" spans="1:8" s="182" customFormat="1" ht="12.75">
      <c r="A551" s="6"/>
      <c r="B551" s="4">
        <v>9</v>
      </c>
      <c r="C551" s="29" t="s">
        <v>549</v>
      </c>
      <c r="D551" s="41">
        <v>18</v>
      </c>
      <c r="E551" s="173" t="s">
        <v>550</v>
      </c>
      <c r="F551" s="23" t="s">
        <v>8</v>
      </c>
      <c r="G551" s="153">
        <v>355.932</v>
      </c>
      <c r="H551" s="169">
        <f t="shared" si="19"/>
        <v>419.99976000000004</v>
      </c>
    </row>
    <row r="552" spans="1:8" s="182" customFormat="1" ht="12.75">
      <c r="A552" s="6"/>
      <c r="B552" s="4">
        <v>10</v>
      </c>
      <c r="C552" s="29" t="s">
        <v>607</v>
      </c>
      <c r="D552" s="41">
        <v>18</v>
      </c>
      <c r="E552" s="173" t="s">
        <v>608</v>
      </c>
      <c r="F552" s="23" t="s">
        <v>8</v>
      </c>
      <c r="G552" s="153">
        <v>309.322</v>
      </c>
      <c r="H552" s="169">
        <f t="shared" si="19"/>
        <v>364.99996</v>
      </c>
    </row>
    <row r="553" spans="1:8" s="182" customFormat="1" ht="12.75">
      <c r="A553" s="6"/>
      <c r="B553" s="4">
        <v>11</v>
      </c>
      <c r="C553" s="29" t="s">
        <v>610</v>
      </c>
      <c r="D553" s="41">
        <v>18</v>
      </c>
      <c r="E553" s="173"/>
      <c r="F553" s="23" t="s">
        <v>8</v>
      </c>
      <c r="G553" s="153">
        <v>516.949</v>
      </c>
      <c r="H553" s="169">
        <f t="shared" si="19"/>
        <v>609.99982</v>
      </c>
    </row>
    <row r="554" spans="1:8" s="182" customFormat="1" ht="12.75">
      <c r="A554" s="6"/>
      <c r="B554" s="4">
        <v>12</v>
      </c>
      <c r="C554" s="29" t="s">
        <v>611</v>
      </c>
      <c r="D554" s="41">
        <v>18</v>
      </c>
      <c r="E554" s="173"/>
      <c r="F554" s="23" t="s">
        <v>8</v>
      </c>
      <c r="G554" s="153">
        <v>605.93</v>
      </c>
      <c r="H554" s="169">
        <f t="shared" si="19"/>
        <v>714.9974</v>
      </c>
    </row>
    <row r="555" spans="1:8" s="182" customFormat="1" ht="24">
      <c r="A555" s="6"/>
      <c r="B555" s="4">
        <v>13</v>
      </c>
      <c r="C555" s="29" t="s">
        <v>612</v>
      </c>
      <c r="D555" s="41">
        <v>18</v>
      </c>
      <c r="E555" s="173"/>
      <c r="F555" s="23" t="s">
        <v>8</v>
      </c>
      <c r="G555" s="153">
        <v>550</v>
      </c>
      <c r="H555" s="169">
        <f t="shared" si="19"/>
        <v>649</v>
      </c>
    </row>
    <row r="556" spans="1:8" s="182" customFormat="1" ht="24">
      <c r="A556" s="6"/>
      <c r="B556" s="4">
        <v>14</v>
      </c>
      <c r="C556" s="29" t="s">
        <v>613</v>
      </c>
      <c r="D556" s="41">
        <v>18</v>
      </c>
      <c r="E556" s="173"/>
      <c r="F556" s="23" t="s">
        <v>8</v>
      </c>
      <c r="G556" s="153">
        <v>667.796</v>
      </c>
      <c r="H556" s="169">
        <f t="shared" si="19"/>
        <v>787.99928</v>
      </c>
    </row>
  </sheetData>
  <sheetProtection/>
  <printOptions/>
  <pageMargins left="0" right="0" top="0.1968503937007874" bottom="0" header="0.31496062992125984" footer="0.31496062992125984"/>
  <pageSetup fitToHeight="0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УНИКОМ 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Черекаев Андрей</dc:creator>
  <cp:keywords/>
  <dc:description/>
  <cp:lastModifiedBy>андрей</cp:lastModifiedBy>
  <cp:lastPrinted>2018-09-13T08:23:54Z</cp:lastPrinted>
  <dcterms:created xsi:type="dcterms:W3CDTF">1998-05-22T07:48:38Z</dcterms:created>
  <dcterms:modified xsi:type="dcterms:W3CDTF">2019-02-12T01:00:17Z</dcterms:modified>
  <cp:category/>
  <cp:version/>
  <cp:contentType/>
  <cp:contentStatus/>
</cp:coreProperties>
</file>